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dianapryor/Downloads/"/>
    </mc:Choice>
  </mc:AlternateContent>
  <bookViews>
    <workbookView xWindow="440" yWindow="460" windowWidth="28800" windowHeight="17540"/>
  </bookViews>
  <sheets>
    <sheet name="BFIN BMAF MAP" sheetId="9" r:id="rId1"/>
    <sheet name="BFIN Model Plan" sheetId="6" r:id="rId2"/>
    <sheet name="BMAF Model Plan" sheetId="7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7" l="1"/>
  <c r="D57" i="7"/>
  <c r="D45" i="7"/>
  <c r="D33" i="7"/>
  <c r="D68" i="7"/>
  <c r="D47" i="6"/>
  <c r="D54" i="6"/>
  <c r="D35" i="6"/>
  <c r="D23" i="6"/>
  <c r="D55" i="6"/>
</calcChain>
</file>

<file path=xl/comments1.xml><?xml version="1.0" encoding="utf-8"?>
<comments xmlns="http://schemas.openxmlformats.org/spreadsheetml/2006/main">
  <authors>
    <author>SHU Users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no good:    COMM-2626  IS NOT ON THIS LIST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BFIN major: Can substitute more difficult MATH 1401 with SIO permission.
BMAF major: Take MATH 1501 in place of this course. Enter "Z" here if BMAF.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 xml:space="preserve">Can substitute more difficult MATH 1203 with SIO permission.
Another possible substitute is MATH 1101, with SIO approval.
</t>
        </r>
      </text>
    </comment>
  </commentList>
</comments>
</file>

<file path=xl/sharedStrings.xml><?xml version="1.0" encoding="utf-8"?>
<sst xmlns="http://schemas.openxmlformats.org/spreadsheetml/2006/main" count="316" uniqueCount="181">
  <si>
    <t>Financial Strategy</t>
  </si>
  <si>
    <t>Investment Analysis</t>
  </si>
  <si>
    <t>C</t>
  </si>
  <si>
    <t>BFIN 4262 Corporate Risk Management</t>
  </si>
  <si>
    <t>BFIN 4230 Portfolio Analysis</t>
  </si>
  <si>
    <t>BFIN 3211</t>
  </si>
  <si>
    <t>BFIN 4227</t>
  </si>
  <si>
    <t>BFIN 3211 Financial Strategy</t>
  </si>
  <si>
    <t>BFIN 4227 Investment Analysis</t>
  </si>
  <si>
    <t>BFIN 4255 Financial Modeling</t>
  </si>
  <si>
    <t>Course #</t>
  </si>
  <si>
    <t>Course Title</t>
  </si>
  <si>
    <t>Prerequisite</t>
  </si>
  <si>
    <t>Credits</t>
  </si>
  <si>
    <t>First Year</t>
  </si>
  <si>
    <t>CORE 1001</t>
  </si>
  <si>
    <t>University Life</t>
  </si>
  <si>
    <t>Co-Req: CORE 1101</t>
  </si>
  <si>
    <t>CORE 1101</t>
  </si>
  <si>
    <t>Journey of Transformation</t>
  </si>
  <si>
    <t>Co-Req: CORE 1001</t>
  </si>
  <si>
    <t>BITM 2701</t>
  </si>
  <si>
    <t>COST 1600</t>
  </si>
  <si>
    <t>Oral Communication</t>
  </si>
  <si>
    <t>ECON 1402</t>
  </si>
  <si>
    <t>Principles of Economics I</t>
  </si>
  <si>
    <t>ECON 1403</t>
  </si>
  <si>
    <t>Principles of Economics II</t>
  </si>
  <si>
    <t>ENGL 1201</t>
  </si>
  <si>
    <t>Core English I</t>
  </si>
  <si>
    <t>ENGL 1202</t>
  </si>
  <si>
    <t>Core English II</t>
  </si>
  <si>
    <t>MATH 1205</t>
  </si>
  <si>
    <t>Finite Mathematics with Calculus for Business</t>
  </si>
  <si>
    <t>Min Grade</t>
  </si>
  <si>
    <t>Management Information Systems</t>
  </si>
  <si>
    <t>RELS XXXX</t>
  </si>
  <si>
    <t>Religious Studies Elective</t>
  </si>
  <si>
    <t>(list)</t>
  </si>
  <si>
    <t>World Culture Elective</t>
  </si>
  <si>
    <t>Second Year</t>
  </si>
  <si>
    <t>CORE 2101</t>
  </si>
  <si>
    <t>Christianity and Culture in Dialog</t>
  </si>
  <si>
    <t>CORE 1101, ENGL 1201(2)</t>
  </si>
  <si>
    <t>BACC 2103</t>
  </si>
  <si>
    <t>Financial Accounting</t>
  </si>
  <si>
    <t>30 credits completed</t>
  </si>
  <si>
    <t>BACC 2104</t>
  </si>
  <si>
    <t>Managerial Accounting</t>
  </si>
  <si>
    <t>BFIN 2201</t>
  </si>
  <si>
    <t>Business Finance</t>
  </si>
  <si>
    <t>ECON 1403, BACC 2103, co BQUA 2811</t>
  </si>
  <si>
    <t>Science Elective</t>
  </si>
  <si>
    <t>BLAW 2301</t>
  </si>
  <si>
    <t>Legal Foundations of Business</t>
  </si>
  <si>
    <t>BQUA 2811</t>
  </si>
  <si>
    <t>Business Statistics</t>
  </si>
  <si>
    <t>BITM 2701, MATH 1205</t>
  </si>
  <si>
    <t>BQUA 2812</t>
  </si>
  <si>
    <t>Quantitative Decision Making</t>
  </si>
  <si>
    <t>BFUA 2811, completed 45 credits</t>
  </si>
  <si>
    <t>ENGL 2516</t>
  </si>
  <si>
    <t>Business Writing</t>
  </si>
  <si>
    <t>ENGL 1201(2)</t>
  </si>
  <si>
    <t>ECON 2408</t>
  </si>
  <si>
    <t>Money &amp; Banking</t>
  </si>
  <si>
    <t>Third Year</t>
  </si>
  <si>
    <t>CORE 3810</t>
  </si>
  <si>
    <t>Global Business</t>
  </si>
  <si>
    <t>BACC 2103(4), BITM 2701, BLAW 2301, ECON 1402(3), CORE 2101</t>
  </si>
  <si>
    <t>BMGT 2501</t>
  </si>
  <si>
    <t>Principles of Management</t>
  </si>
  <si>
    <t>ECON 1403, completed 45 credits</t>
  </si>
  <si>
    <t>BMGT 2503</t>
  </si>
  <si>
    <t>Organization Behavior</t>
  </si>
  <si>
    <t>BMGT 2501, completed 60 credits</t>
  </si>
  <si>
    <t>BMKT 2601</t>
  </si>
  <si>
    <t>Principles of Marketing</t>
  </si>
  <si>
    <t>Second Communication Course</t>
  </si>
  <si>
    <t>PHIL 1125</t>
  </si>
  <si>
    <t>Business Ethics</t>
  </si>
  <si>
    <t>Fourth Year</t>
  </si>
  <si>
    <t>BPOL 5000</t>
  </si>
  <si>
    <t>Business Policy</t>
  </si>
  <si>
    <t>CORE 3810, BQUA 2812, BFIN 2201, BACC 2104, ECON 2408, BMGT 2503, BMKT 2601</t>
  </si>
  <si>
    <t>BFIN elective</t>
  </si>
  <si>
    <t>see details</t>
  </si>
  <si>
    <t>Total Credits:</t>
  </si>
  <si>
    <t>First Year Credits:</t>
  </si>
  <si>
    <t>Second Year Credits:</t>
  </si>
  <si>
    <t>BFIN 2201, BFIN 3211, BFIN 4227</t>
  </si>
  <si>
    <t>BFIN 4000 to 4290 (two)</t>
  </si>
  <si>
    <t>BFIN 4000 to 4290 (one)</t>
  </si>
  <si>
    <t xml:space="preserve">BMAF Mathematical Finance Major </t>
  </si>
  <si>
    <t>MATH 1501 Calculus I for the Mathematical &amp; Physical Sci.</t>
  </si>
  <si>
    <t>MATH 1511 Calculus II for the Mathematical &amp; Physical Sci.</t>
  </si>
  <si>
    <t>MATH 2511 Calculus III for the Mathematical &amp; Physical Sci.</t>
  </si>
  <si>
    <t>MATH 2810 Linear Algebra</t>
  </si>
  <si>
    <t>BFIN 4234 Futures, Options, and Other Derivatives</t>
  </si>
  <si>
    <t>BFIN 4240 Multinational Corporate Financial Management</t>
  </si>
  <si>
    <t>BFIN 4250 Fixed Income Analysis</t>
  </si>
  <si>
    <t>MATH 1501</t>
  </si>
  <si>
    <t>Calculus I for the Mathmatical &amp; Physical Sciences</t>
  </si>
  <si>
    <t>MATH 1015 or appropriate placement</t>
  </si>
  <si>
    <t>BITM 2701, MATH 1501</t>
  </si>
  <si>
    <t>BQUA 2811, completed 45 credits</t>
  </si>
  <si>
    <t>MATH 1511</t>
  </si>
  <si>
    <t>Calculus II for the Mathmatical &amp; Physical Sciences</t>
  </si>
  <si>
    <t>MATH 2511</t>
  </si>
  <si>
    <t>Calculus III for the Mathmatical &amp; Physical Sciences</t>
  </si>
  <si>
    <t xml:space="preserve"> Third Year Credits:</t>
  </si>
  <si>
    <t>Linear Algebra</t>
  </si>
  <si>
    <t>BFIN 4230, 4234, 4240, 4250, 4255, 4262</t>
  </si>
  <si>
    <t>Fourth Year Credits:</t>
  </si>
  <si>
    <t>MATH 2810 (spring)</t>
  </si>
  <si>
    <t>BMAF electives (first of two)</t>
  </si>
  <si>
    <t>BMAF electives (second of two)</t>
  </si>
  <si>
    <t>possible BENT major or BITM BA certificate</t>
  </si>
  <si>
    <t>Business Statistics (may substitute MATH 2111)</t>
  </si>
  <si>
    <t>second major (not BMAF, not BFIT)</t>
  </si>
  <si>
    <t>second major (not BFIT, not BFIN)</t>
  </si>
  <si>
    <t>C+</t>
  </si>
  <si>
    <t>Third Year Credits:</t>
  </si>
  <si>
    <t>BFIN 3000 to BFIN 4290</t>
  </si>
  <si>
    <t>Required Finance: (6 Credits)</t>
  </si>
  <si>
    <t>Choose THREE Finance Electives: (9 Credits)</t>
  </si>
  <si>
    <t>Required Mathematics: (16 Credits)</t>
  </si>
  <si>
    <t>Required Finance: (12 Credits)</t>
  </si>
  <si>
    <t>Choose TWO Finance Electives: (6 Credits)</t>
  </si>
  <si>
    <t>Recommended Stillman BSB  Undergraduate Model Program with BFIN Concentration (15 credits)</t>
  </si>
  <si>
    <t>Stillman BSBA  Undergraduate Model Program with BMAF Concentration (28 credits)</t>
  </si>
  <si>
    <t xml:space="preserve">BFIN Finance Major </t>
  </si>
  <si>
    <t>(8 Courses, 28 Credits) GPA 2.5 for 28 credits</t>
  </si>
  <si>
    <t>(5 Courses, 15 Credits) GPA of 2.5 for 15 credits.</t>
  </si>
  <si>
    <t>RELS ####</t>
  </si>
  <si>
    <t>see Science tab for detail</t>
  </si>
  <si>
    <t>Prereq for BPOL5000</t>
  </si>
  <si>
    <t>CORE 1001 University Life        (1 credit)</t>
  </si>
  <si>
    <t>ENGL 1201       Core English I</t>
  </si>
  <si>
    <t>COST 1600      Oral Communication</t>
  </si>
  <si>
    <t>Any Religion Elective</t>
  </si>
  <si>
    <t>PHIL 1125   Business Ethics</t>
  </si>
  <si>
    <t xml:space="preserve">World Culture </t>
  </si>
  <si>
    <r>
      <t>COMM-2623 or COMM-2625 or CO</t>
    </r>
    <r>
      <rPr>
        <b/>
        <sz val="11"/>
        <color theme="1"/>
        <rFont val="Calibri"/>
        <family val="2"/>
        <scheme val="minor"/>
      </rPr>
      <t>TR-</t>
    </r>
    <r>
      <rPr>
        <sz val="12"/>
        <color theme="1"/>
        <rFont val="Calibri"/>
        <family val="2"/>
        <scheme val="minor"/>
      </rPr>
      <t>2624 or CO</t>
    </r>
    <r>
      <rPr>
        <b/>
        <sz val="11"/>
        <color theme="1"/>
        <rFont val="Calibri"/>
        <family val="2"/>
        <scheme val="minor"/>
      </rPr>
      <t>TR</t>
    </r>
    <r>
      <rPr>
        <sz val="12"/>
        <color theme="1"/>
        <rFont val="Calibri"/>
        <family val="2"/>
        <scheme val="minor"/>
      </rPr>
      <t>-2626</t>
    </r>
  </si>
  <si>
    <t>CORE 1101 Journey of Transformation</t>
  </si>
  <si>
    <t>ENGL 1202       Core English II</t>
  </si>
  <si>
    <t>Communication Elective</t>
  </si>
  <si>
    <t>PreReq is 30 credits completed</t>
  </si>
  <si>
    <t>CORE 2101  Christianity &amp; Dialog</t>
  </si>
  <si>
    <t>ENGL 2516       Business Writing</t>
  </si>
  <si>
    <t>BLAW 2301  Legal Studies</t>
  </si>
  <si>
    <t>BMAF major skip MATH 1205</t>
  </si>
  <si>
    <t>ECON 1402 Principles of Economics I</t>
  </si>
  <si>
    <t>BITM 2701 Management Information Systems</t>
  </si>
  <si>
    <t>MATH 1205      Finite Math w Calculus for Business</t>
  </si>
  <si>
    <t>ECON 1403 Principles of Economics II</t>
  </si>
  <si>
    <t>BQUA 2811 Business Statistics</t>
  </si>
  <si>
    <t>BACC 2103      Financial Accounting</t>
  </si>
  <si>
    <t>BMGT 2501 Principles of Management</t>
  </si>
  <si>
    <t>CORE 3810  Global Business</t>
  </si>
  <si>
    <t xml:space="preserve">BQUA 2812 Quantitative Decision Making </t>
  </si>
  <si>
    <t>BFIN 2201      Business Finance</t>
  </si>
  <si>
    <t>BACC 2104      Managerial Accounting</t>
  </si>
  <si>
    <t>ECON 2408      Money &amp; Banking</t>
  </si>
  <si>
    <t>BMGT 2503 Organizational Behavior</t>
  </si>
  <si>
    <t>BMKT 2601    Principles of Marketing</t>
  </si>
  <si>
    <t>BLUE shaded are pre-req for Stillman Assessment</t>
  </si>
  <si>
    <t>BPOL 5000 Business Policy</t>
  </si>
  <si>
    <r>
      <rPr>
        <b/>
        <sz val="11"/>
        <color theme="1"/>
        <rFont val="Calibri"/>
        <family val="2"/>
        <scheme val="minor"/>
      </rPr>
      <t>FINANCE</t>
    </r>
    <r>
      <rPr>
        <sz val="12"/>
        <color theme="1"/>
        <rFont val="Calibri"/>
        <family val="2"/>
        <scheme val="minor"/>
      </rPr>
      <t xml:space="preserve">        complete BQUA 2811 &amp; BFIN 2201 then 5 BFIN courses</t>
    </r>
  </si>
  <si>
    <t>BFIN 3000 to 4290 finance elective</t>
  </si>
  <si>
    <t>Open to Freshmen</t>
  </si>
  <si>
    <t>spring</t>
  </si>
  <si>
    <r>
      <rPr>
        <b/>
        <sz val="11"/>
        <color theme="1"/>
        <rFont val="Calibri"/>
        <family val="2"/>
        <scheme val="minor"/>
      </rPr>
      <t>MATHEMATICAL FINANCE</t>
    </r>
    <r>
      <rPr>
        <sz val="12"/>
        <color theme="1"/>
        <rFont val="Calibri"/>
        <family val="2"/>
        <scheme val="minor"/>
      </rPr>
      <t xml:space="preserve">           (</t>
    </r>
    <r>
      <rPr>
        <b/>
        <sz val="11"/>
        <color theme="1"/>
        <rFont val="Calibri"/>
        <family val="2"/>
        <scheme val="minor"/>
      </rPr>
      <t>not MATH 1205</t>
    </r>
    <r>
      <rPr>
        <sz val="12"/>
        <color theme="1"/>
        <rFont val="Calibri"/>
        <family val="2"/>
        <scheme val="minor"/>
      </rPr>
      <t>)    4 MATH and 4 BFIN</t>
    </r>
  </si>
  <si>
    <t>MATH1501 Calculus I                   (4 credit)</t>
  </si>
  <si>
    <t>MATH 1511 Calculus II                      (4 credit)</t>
  </si>
  <si>
    <t>MATH 2511 Calculus III                    (4 credit)</t>
  </si>
  <si>
    <r>
      <t xml:space="preserve">MATH </t>
    </r>
    <r>
      <rPr>
        <sz val="11"/>
        <color rgb="FFFF0000"/>
        <rFont val="Calibri"/>
        <family val="2"/>
        <scheme val="minor"/>
      </rPr>
      <t>2810</t>
    </r>
    <r>
      <rPr>
        <sz val="12"/>
        <color theme="1"/>
        <rFont val="Calibri"/>
        <family val="2"/>
        <scheme val="minor"/>
      </rPr>
      <t xml:space="preserve">              Dif Eq / Lin Alg      (4 credit)</t>
    </r>
  </si>
  <si>
    <t>BFIN 3211 Financial Strategy                (3 credit)</t>
  </si>
  <si>
    <t>BFIN 4227 Investment Analysis                (3 credit)</t>
  </si>
  <si>
    <t>BFIN ####   finance elective                (3 credit)</t>
  </si>
  <si>
    <t>BFIN ####  finance elective                (3 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</si>
</sst>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Border="1" applyAlignment="1">
      <alignment wrapText="1"/>
    </xf>
    <xf numFmtId="0" fontId="0" fillId="2" borderId="1" xfId="0" applyFill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7" fillId="3" borderId="3" xfId="0" applyFont="1" applyFill="1" applyBorder="1"/>
    <xf numFmtId="0" fontId="0" fillId="0" borderId="2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1" applyAlignment="1">
      <alignment horizontal="center"/>
    </xf>
    <xf numFmtId="14" fontId="1" fillId="0" borderId="0" xfId="1" applyNumberFormat="1" applyAlignment="1">
      <alignment horizontal="center"/>
    </xf>
    <xf numFmtId="0" fontId="1" fillId="0" borderId="0" xfId="1"/>
    <xf numFmtId="0" fontId="1" fillId="6" borderId="0" xfId="1" applyFill="1" applyAlignment="1">
      <alignment horizont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6" borderId="1" xfId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1" fillId="7" borderId="1" xfId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2" fillId="4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453571</xdr:colOff>
      <xdr:row>3</xdr:row>
      <xdr:rowOff>26670</xdr:rowOff>
    </xdr:from>
    <xdr:to>
      <xdr:col>1</xdr:col>
      <xdr:colOff>472441</xdr:colOff>
      <xdr:row>4</xdr:row>
      <xdr:rowOff>695476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FC4414E1-D4AA-46A7-A5C6-85B8B88E7E52}"/>
            </a:ext>
          </a:extLst>
        </xdr:cNvPr>
        <xdr:cNvCxnSpPr/>
      </xdr:nvCxnSpPr>
      <xdr:spPr>
        <a:xfrm flipH="1">
          <a:off x="1059996" y="1229995"/>
          <a:ext cx="18870" cy="100535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6</xdr:row>
      <xdr:rowOff>28575</xdr:rowOff>
    </xdr:from>
    <xdr:to>
      <xdr:col>1</xdr:col>
      <xdr:colOff>476250</xdr:colOff>
      <xdr:row>6</xdr:row>
      <xdr:rowOff>438150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B9AE984A-EF1E-45A4-9660-A926E5F7EC16}"/>
            </a:ext>
          </a:extLst>
        </xdr:cNvPr>
        <xdr:cNvCxnSpPr/>
      </xdr:nvCxnSpPr>
      <xdr:spPr>
        <a:xfrm>
          <a:off x="1085850" y="3092450"/>
          <a:ext cx="0" cy="346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468690</xdr:colOff>
      <xdr:row>3</xdr:row>
      <xdr:rowOff>26670</xdr:rowOff>
    </xdr:from>
    <xdr:to>
      <xdr:col>3</xdr:col>
      <xdr:colOff>472441</xdr:colOff>
      <xdr:row>4</xdr:row>
      <xdr:rowOff>665238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53BE99D2-72AC-4CC3-A1DD-84881557DFBD}"/>
            </a:ext>
          </a:extLst>
        </xdr:cNvPr>
        <xdr:cNvCxnSpPr/>
      </xdr:nvCxnSpPr>
      <xdr:spPr>
        <a:xfrm flipH="1">
          <a:off x="2618165" y="1229995"/>
          <a:ext cx="3751" cy="97829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1103691</xdr:colOff>
      <xdr:row>6</xdr:row>
      <xdr:rowOff>26670</xdr:rowOff>
    </xdr:from>
    <xdr:to>
      <xdr:col>3</xdr:col>
      <xdr:colOff>472441</xdr:colOff>
      <xdr:row>6</xdr:row>
      <xdr:rowOff>347738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56294BB0-4A8B-412A-BC98-97D2502AF651}"/>
            </a:ext>
          </a:extLst>
        </xdr:cNvPr>
        <xdr:cNvCxnSpPr/>
      </xdr:nvCxnSpPr>
      <xdr:spPr>
        <a:xfrm flipH="1">
          <a:off x="1713291" y="3096895"/>
          <a:ext cx="908625" cy="3210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476252</xdr:colOff>
      <xdr:row>9</xdr:row>
      <xdr:rowOff>28575</xdr:rowOff>
    </xdr:from>
    <xdr:to>
      <xdr:col>1</xdr:col>
      <xdr:colOff>522514</xdr:colOff>
      <xdr:row>18</xdr:row>
      <xdr:rowOff>10886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28F664DA-53F2-4D83-ADB0-7156A10249D8}"/>
            </a:ext>
          </a:extLst>
        </xdr:cNvPr>
        <xdr:cNvCxnSpPr/>
      </xdr:nvCxnSpPr>
      <xdr:spPr>
        <a:xfrm>
          <a:off x="1085852" y="4521200"/>
          <a:ext cx="49437" cy="36970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494109</xdr:colOff>
      <xdr:row>16</xdr:row>
      <xdr:rowOff>44733</xdr:rowOff>
    </xdr:from>
    <xdr:to>
      <xdr:col>11</xdr:col>
      <xdr:colOff>509589</xdr:colOff>
      <xdr:row>18</xdr:row>
      <xdr:rowOff>680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EB261A55-D0DC-4145-B0B8-F7657EDC1CDD}"/>
            </a:ext>
          </a:extLst>
        </xdr:cNvPr>
        <xdr:cNvCxnSpPr/>
      </xdr:nvCxnSpPr>
      <xdr:spPr>
        <a:xfrm>
          <a:off x="8295084" y="7696483"/>
          <a:ext cx="12305" cy="5147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473875</xdr:colOff>
      <xdr:row>16</xdr:row>
      <xdr:rowOff>0</xdr:rowOff>
    </xdr:from>
    <xdr:to>
      <xdr:col>3</xdr:col>
      <xdr:colOff>482435</xdr:colOff>
      <xdr:row>18</xdr:row>
      <xdr:rowOff>37111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B9627E7D-1778-43A2-994F-BC3C53D97831}"/>
            </a:ext>
          </a:extLst>
        </xdr:cNvPr>
        <xdr:cNvCxnSpPr/>
      </xdr:nvCxnSpPr>
      <xdr:spPr>
        <a:xfrm>
          <a:off x="2626525" y="7648575"/>
          <a:ext cx="11735" cy="5990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653143</xdr:colOff>
      <xdr:row>11</xdr:row>
      <xdr:rowOff>14288</xdr:rowOff>
    </xdr:from>
    <xdr:to>
      <xdr:col>2</xdr:col>
      <xdr:colOff>359095</xdr:colOff>
      <xdr:row>17</xdr:row>
      <xdr:rowOff>163285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180C115A-809F-41DA-9433-DC40EF010E2E}"/>
            </a:ext>
          </a:extLst>
        </xdr:cNvPr>
        <xdr:cNvCxnSpPr/>
      </xdr:nvCxnSpPr>
      <xdr:spPr>
        <a:xfrm flipH="1">
          <a:off x="1265918" y="5421313"/>
          <a:ext cx="883877" cy="27778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805543</xdr:colOff>
      <xdr:row>13</xdr:row>
      <xdr:rowOff>0</xdr:rowOff>
    </xdr:from>
    <xdr:to>
      <xdr:col>3</xdr:col>
      <xdr:colOff>9526</xdr:colOff>
      <xdr:row>17</xdr:row>
      <xdr:rowOff>163285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90EA3498-6AA4-4CFF-8E4D-992194EF7C76}"/>
            </a:ext>
          </a:extLst>
        </xdr:cNvPr>
        <xdr:cNvCxnSpPr/>
      </xdr:nvCxnSpPr>
      <xdr:spPr>
        <a:xfrm flipH="1">
          <a:off x="1418318" y="6353175"/>
          <a:ext cx="740683" cy="1846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504837</xdr:colOff>
      <xdr:row>3</xdr:row>
      <xdr:rowOff>42854</xdr:rowOff>
    </xdr:from>
    <xdr:to>
      <xdr:col>5</xdr:col>
      <xdr:colOff>509600</xdr:colOff>
      <xdr:row>3</xdr:row>
      <xdr:rowOff>333367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28B9D34A-B50A-418A-96A7-0217B0503A90}"/>
            </a:ext>
          </a:extLst>
        </xdr:cNvPr>
        <xdr:cNvCxnSpPr/>
      </xdr:nvCxnSpPr>
      <xdr:spPr>
        <a:xfrm>
          <a:off x="4025912" y="1246179"/>
          <a:ext cx="4763" cy="2905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13</xdr:row>
      <xdr:rowOff>15</xdr:rowOff>
    </xdr:from>
    <xdr:to>
      <xdr:col>3</xdr:col>
      <xdr:colOff>466731</xdr:colOff>
      <xdr:row>15</xdr:row>
      <xdr:rowOff>4763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237BCC0B-906D-4997-9837-2016FED10F27}"/>
            </a:ext>
          </a:extLst>
        </xdr:cNvPr>
        <xdr:cNvCxnSpPr/>
      </xdr:nvCxnSpPr>
      <xdr:spPr>
        <a:xfrm flipH="1">
          <a:off x="2616200" y="6353190"/>
          <a:ext cx="6" cy="7508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13</xdr:row>
      <xdr:rowOff>4763</xdr:rowOff>
    </xdr:from>
    <xdr:to>
      <xdr:col>5</xdr:col>
      <xdr:colOff>209550</xdr:colOff>
      <xdr:row>14</xdr:row>
      <xdr:rowOff>347663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F9E16200-9454-4E15-AA55-92CC33090039}"/>
            </a:ext>
          </a:extLst>
        </xdr:cNvPr>
        <xdr:cNvCxnSpPr/>
      </xdr:nvCxnSpPr>
      <xdr:spPr>
        <a:xfrm flipH="1">
          <a:off x="2762250" y="6361113"/>
          <a:ext cx="971550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511968</xdr:colOff>
      <xdr:row>16</xdr:row>
      <xdr:rowOff>53578</xdr:rowOff>
    </xdr:from>
    <xdr:to>
      <xdr:col>7</xdr:col>
      <xdr:colOff>523876</xdr:colOff>
      <xdr:row>18</xdr:row>
      <xdr:rowOff>28576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E30F8AFE-6DB3-4FA6-B533-D19B544A3C6B}"/>
            </a:ext>
          </a:extLst>
        </xdr:cNvPr>
        <xdr:cNvCxnSpPr/>
      </xdr:nvCxnSpPr>
      <xdr:spPr>
        <a:xfrm>
          <a:off x="5607843" y="7698978"/>
          <a:ext cx="8733" cy="5369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553813</xdr:colOff>
      <xdr:row>14</xdr:row>
      <xdr:rowOff>0</xdr:rowOff>
    </xdr:from>
    <xdr:to>
      <xdr:col>6</xdr:col>
      <xdr:colOff>272142</xdr:colOff>
      <xdr:row>18</xdr:row>
      <xdr:rowOff>22618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1CC22395-44D6-4C9D-A1AE-877FAF15848C}"/>
            </a:ext>
          </a:extLst>
        </xdr:cNvPr>
        <xdr:cNvCxnSpPr/>
      </xdr:nvCxnSpPr>
      <xdr:spPr>
        <a:xfrm flipH="1">
          <a:off x="4078063" y="6724650"/>
          <a:ext cx="845454" cy="151169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671513</xdr:colOff>
      <xdr:row>13</xdr:row>
      <xdr:rowOff>42863</xdr:rowOff>
    </xdr:from>
    <xdr:to>
      <xdr:col>10</xdr:col>
      <xdr:colOff>252413</xdr:colOff>
      <xdr:row>15</xdr:row>
      <xdr:rowOff>4763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F26A3887-BA2B-4B8A-BB71-76BCF0F96DFE}"/>
            </a:ext>
          </a:extLst>
        </xdr:cNvPr>
        <xdr:cNvCxnSpPr/>
      </xdr:nvCxnSpPr>
      <xdr:spPr>
        <a:xfrm>
          <a:off x="7180263" y="6399213"/>
          <a:ext cx="600075" cy="704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519114</xdr:colOff>
      <xdr:row>13</xdr:row>
      <xdr:rowOff>23813</xdr:rowOff>
    </xdr:from>
    <xdr:to>
      <xdr:col>9</xdr:col>
      <xdr:colOff>528638</xdr:colOff>
      <xdr:row>18</xdr:row>
      <xdr:rowOff>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98C0401E-616E-48E9-B882-A2013656B6D9}"/>
            </a:ext>
          </a:extLst>
        </xdr:cNvPr>
        <xdr:cNvCxnSpPr/>
      </xdr:nvCxnSpPr>
      <xdr:spPr>
        <a:xfrm flipH="1">
          <a:off x="7027864" y="6380163"/>
          <a:ext cx="3174" cy="1830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272142</xdr:colOff>
      <xdr:row>13</xdr:row>
      <xdr:rowOff>0</xdr:rowOff>
    </xdr:from>
    <xdr:to>
      <xdr:col>9</xdr:col>
      <xdr:colOff>283452</xdr:colOff>
      <xdr:row>14</xdr:row>
      <xdr:rowOff>15119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A44482D7-90C2-443C-8701-EB3CE3CB21FF}"/>
            </a:ext>
          </a:extLst>
        </xdr:cNvPr>
        <xdr:cNvCxnSpPr/>
      </xdr:nvCxnSpPr>
      <xdr:spPr>
        <a:xfrm flipH="1">
          <a:off x="4923517" y="6353175"/>
          <a:ext cx="1865510" cy="3834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909638</xdr:colOff>
      <xdr:row>13</xdr:row>
      <xdr:rowOff>38100</xdr:rowOff>
    </xdr:from>
    <xdr:to>
      <xdr:col>12</xdr:col>
      <xdr:colOff>109538</xdr:colOff>
      <xdr:row>13</xdr:row>
      <xdr:rowOff>242888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84652E7-C6C1-4092-8E30-80002304BBB2}"/>
            </a:ext>
          </a:extLst>
        </xdr:cNvPr>
        <xdr:cNvCxnSpPr/>
      </xdr:nvCxnSpPr>
      <xdr:spPr>
        <a:xfrm flipH="1" flipV="1">
          <a:off x="7412038" y="6391275"/>
          <a:ext cx="1514475" cy="2016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109538</xdr:colOff>
      <xdr:row>13</xdr:row>
      <xdr:rowOff>252413</xdr:rowOff>
    </xdr:from>
    <xdr:to>
      <xdr:col>13</xdr:col>
      <xdr:colOff>500064</xdr:colOff>
      <xdr:row>17</xdr:row>
      <xdr:rowOff>1062038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xmlns="" id="{DD750C65-55B7-4B5D-B8B4-0C909DC5198C}"/>
            </a:ext>
          </a:extLst>
        </xdr:cNvPr>
        <xdr:cNvCxnSpPr/>
      </xdr:nvCxnSpPr>
      <xdr:spPr>
        <a:xfrm>
          <a:off x="8926513" y="6608763"/>
          <a:ext cx="749301" cy="160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833438</xdr:colOff>
      <xdr:row>19</xdr:row>
      <xdr:rowOff>14473</xdr:rowOff>
    </xdr:from>
    <xdr:to>
      <xdr:col>1</xdr:col>
      <xdr:colOff>840588</xdr:colOff>
      <xdr:row>20</xdr:row>
      <xdr:rowOff>52558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6B5BFEA4-EA21-4154-9BCC-7A3AAD8AE9CD}"/>
            </a:ext>
          </a:extLst>
        </xdr:cNvPr>
        <xdr:cNvCxnSpPr/>
      </xdr:nvCxnSpPr>
      <xdr:spPr>
        <a:xfrm flipH="1">
          <a:off x="1439863" y="9002898"/>
          <a:ext cx="10325" cy="2762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32657</xdr:colOff>
      <xdr:row>19</xdr:row>
      <xdr:rowOff>0</xdr:rowOff>
    </xdr:from>
    <xdr:to>
      <xdr:col>3</xdr:col>
      <xdr:colOff>427442</xdr:colOff>
      <xdr:row>19</xdr:row>
      <xdr:rowOff>228600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xmlns="" id="{96BDB67F-48A8-4538-B267-BDDE5DDBD832}"/>
            </a:ext>
          </a:extLst>
        </xdr:cNvPr>
        <xdr:cNvCxnSpPr/>
      </xdr:nvCxnSpPr>
      <xdr:spPr>
        <a:xfrm flipH="1">
          <a:off x="1820182" y="8991600"/>
          <a:ext cx="76308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21771</xdr:colOff>
      <xdr:row>19</xdr:row>
      <xdr:rowOff>0</xdr:rowOff>
    </xdr:from>
    <xdr:to>
      <xdr:col>5</xdr:col>
      <xdr:colOff>478638</xdr:colOff>
      <xdr:row>20</xdr:row>
      <xdr:rowOff>87085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9CFD7A96-6399-4938-9475-591DC6583DF8}"/>
            </a:ext>
          </a:extLst>
        </xdr:cNvPr>
        <xdr:cNvCxnSpPr/>
      </xdr:nvCxnSpPr>
      <xdr:spPr>
        <a:xfrm flipH="1">
          <a:off x="1812471" y="8991600"/>
          <a:ext cx="2190417" cy="3220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0</xdr:rowOff>
    </xdr:from>
    <xdr:to>
      <xdr:col>7</xdr:col>
      <xdr:colOff>494119</xdr:colOff>
      <xdr:row>20</xdr:row>
      <xdr:rowOff>195942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0F53C178-8AC5-4C0B-9143-E15AE18BF70C}"/>
            </a:ext>
          </a:extLst>
        </xdr:cNvPr>
        <xdr:cNvCxnSpPr/>
      </xdr:nvCxnSpPr>
      <xdr:spPr>
        <a:xfrm flipH="1">
          <a:off x="1790700" y="8991600"/>
          <a:ext cx="3799294" cy="43724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32657</xdr:colOff>
      <xdr:row>19</xdr:row>
      <xdr:rowOff>0</xdr:rowOff>
    </xdr:from>
    <xdr:to>
      <xdr:col>9</xdr:col>
      <xdr:colOff>485785</xdr:colOff>
      <xdr:row>20</xdr:row>
      <xdr:rowOff>272142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xmlns="" id="{1AAD3A88-7942-4844-A4D1-81DD3B69250B}"/>
            </a:ext>
          </a:extLst>
        </xdr:cNvPr>
        <xdr:cNvCxnSpPr/>
      </xdr:nvCxnSpPr>
      <xdr:spPr>
        <a:xfrm flipH="1">
          <a:off x="1820182" y="8991600"/>
          <a:ext cx="5168003" cy="51344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54428</xdr:colOff>
      <xdr:row>19</xdr:row>
      <xdr:rowOff>0</xdr:rowOff>
    </xdr:from>
    <xdr:to>
      <xdr:col>11</xdr:col>
      <xdr:colOff>388153</xdr:colOff>
      <xdr:row>21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xmlns="" id="{B39F73FF-24BE-4508-9315-56FE7770EC33}"/>
            </a:ext>
          </a:extLst>
        </xdr:cNvPr>
        <xdr:cNvCxnSpPr/>
      </xdr:nvCxnSpPr>
      <xdr:spPr>
        <a:xfrm flipH="1">
          <a:off x="1845128" y="8991600"/>
          <a:ext cx="6347175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54428</xdr:colOff>
      <xdr:row>19</xdr:row>
      <xdr:rowOff>0</xdr:rowOff>
    </xdr:from>
    <xdr:to>
      <xdr:col>13</xdr:col>
      <xdr:colOff>421492</xdr:colOff>
      <xdr:row>21</xdr:row>
      <xdr:rowOff>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xmlns="" id="{BE902048-4254-4F51-A040-976DAD34E827}"/>
            </a:ext>
          </a:extLst>
        </xdr:cNvPr>
        <xdr:cNvCxnSpPr/>
      </xdr:nvCxnSpPr>
      <xdr:spPr>
        <a:xfrm flipH="1">
          <a:off x="1845128" y="8991600"/>
          <a:ext cx="7748939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535781</xdr:colOff>
      <xdr:row>11</xdr:row>
      <xdr:rowOff>23812</xdr:rowOff>
    </xdr:from>
    <xdr:to>
      <xdr:col>9</xdr:col>
      <xdr:colOff>540537</xdr:colOff>
      <xdr:row>11</xdr:row>
      <xdr:rowOff>236957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xmlns="" id="{E65EFDF6-C431-4477-A53E-03AED78BA59E}"/>
            </a:ext>
          </a:extLst>
        </xdr:cNvPr>
        <xdr:cNvCxnSpPr/>
      </xdr:nvCxnSpPr>
      <xdr:spPr>
        <a:xfrm>
          <a:off x="7041356" y="5437187"/>
          <a:ext cx="7931" cy="1845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76199</xdr:colOff>
      <xdr:row>16</xdr:row>
      <xdr:rowOff>63409</xdr:rowOff>
    </xdr:from>
    <xdr:to>
      <xdr:col>6</xdr:col>
      <xdr:colOff>710594</xdr:colOff>
      <xdr:row>18</xdr:row>
      <xdr:rowOff>15119</xdr:rowOff>
    </xdr:to>
    <xdr:sp macro="" textlink="">
      <xdr:nvSpPr>
        <xdr:cNvPr id="29" name="Freeform 7">
          <a:extLst>
            <a:ext uri="{FF2B5EF4-FFF2-40B4-BE49-F238E27FC236}">
              <a16:creationId xmlns:a16="http://schemas.microsoft.com/office/drawing/2014/main" xmlns="" id="{A0416A51-893E-45D1-B8D6-690801520CEE}"/>
            </a:ext>
          </a:extLst>
        </xdr:cNvPr>
        <xdr:cNvSpPr/>
      </xdr:nvSpPr>
      <xdr:spPr>
        <a:xfrm>
          <a:off x="1866899" y="7715159"/>
          <a:ext cx="3228370" cy="507335"/>
        </a:xfrm>
        <a:custGeom>
          <a:avLst/>
          <a:gdLst>
            <a:gd name="connsiteX0" fmla="*/ 3202781 w 3202781"/>
            <a:gd name="connsiteY0" fmla="*/ 624629 h 624629"/>
            <a:gd name="connsiteX1" fmla="*/ 1524000 w 3202781"/>
            <a:gd name="connsiteY1" fmla="*/ 5504 h 624629"/>
            <a:gd name="connsiteX2" fmla="*/ 0 w 3202781"/>
            <a:gd name="connsiteY2" fmla="*/ 321020 h 624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02781" h="624629">
              <a:moveTo>
                <a:pt x="3202781" y="624629"/>
              </a:moveTo>
              <a:cubicBezTo>
                <a:pt x="2630289" y="340367"/>
                <a:pt x="2057797" y="56105"/>
                <a:pt x="1524000" y="5504"/>
              </a:cubicBezTo>
              <a:cubicBezTo>
                <a:pt x="990203" y="-45098"/>
                <a:pt x="260945" y="268434"/>
                <a:pt x="0" y="32102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914399</xdr:colOff>
      <xdr:row>13</xdr:row>
      <xdr:rowOff>0</xdr:rowOff>
    </xdr:from>
    <xdr:to>
      <xdr:col>9</xdr:col>
      <xdr:colOff>136072</xdr:colOff>
      <xdr:row>18</xdr:row>
      <xdr:rowOff>5957</xdr:rowOff>
    </xdr:to>
    <xdr:sp macro="" textlink="">
      <xdr:nvSpPr>
        <xdr:cNvPr id="30" name="Freeform 13">
          <a:extLst>
            <a:ext uri="{FF2B5EF4-FFF2-40B4-BE49-F238E27FC236}">
              <a16:creationId xmlns:a16="http://schemas.microsoft.com/office/drawing/2014/main" xmlns="" id="{91167048-C9C1-498C-9C3C-F8B72BCD3B48}"/>
            </a:ext>
          </a:extLst>
        </xdr:cNvPr>
        <xdr:cNvSpPr/>
      </xdr:nvSpPr>
      <xdr:spPr>
        <a:xfrm>
          <a:off x="1523999" y="6353175"/>
          <a:ext cx="5117648" cy="1866507"/>
        </a:xfrm>
        <a:custGeom>
          <a:avLst/>
          <a:gdLst>
            <a:gd name="connsiteX0" fmla="*/ 4268391 w 4268391"/>
            <a:gd name="connsiteY0" fmla="*/ 0 h 2518171"/>
            <a:gd name="connsiteX1" fmla="*/ 2351484 w 4268391"/>
            <a:gd name="connsiteY1" fmla="*/ 607218 h 2518171"/>
            <a:gd name="connsiteX2" fmla="*/ 1779984 w 4268391"/>
            <a:gd name="connsiteY2" fmla="*/ 1893093 h 2518171"/>
            <a:gd name="connsiteX3" fmla="*/ 0 w 4268391"/>
            <a:gd name="connsiteY3" fmla="*/ 2518171 h 2518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68391" h="2518171">
              <a:moveTo>
                <a:pt x="4268391" y="0"/>
              </a:moveTo>
              <a:cubicBezTo>
                <a:pt x="3517304" y="145851"/>
                <a:pt x="2766218" y="291703"/>
                <a:pt x="2351484" y="607218"/>
              </a:cubicBezTo>
              <a:cubicBezTo>
                <a:pt x="1936749" y="922734"/>
                <a:pt x="2171898" y="1574601"/>
                <a:pt x="1779984" y="1893093"/>
              </a:cubicBezTo>
              <a:cubicBezTo>
                <a:pt x="1388070" y="2211585"/>
                <a:pt x="295672" y="2414984"/>
                <a:pt x="0" y="2518171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739140</xdr:colOff>
      <xdr:row>15</xdr:row>
      <xdr:rowOff>438452</xdr:rowOff>
    </xdr:from>
    <xdr:to>
      <xdr:col>7</xdr:col>
      <xdr:colOff>60476</xdr:colOff>
      <xdr:row>18</xdr:row>
      <xdr:rowOff>1330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xmlns="" id="{34080CB3-4ABE-4BB4-A7FE-5FCC837F0DC1}"/>
            </a:ext>
          </a:extLst>
        </xdr:cNvPr>
        <xdr:cNvCxnSpPr/>
      </xdr:nvCxnSpPr>
      <xdr:spPr>
        <a:xfrm flipH="1">
          <a:off x="4260215" y="7534577"/>
          <a:ext cx="899311" cy="6773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606136</xdr:colOff>
      <xdr:row>16</xdr:row>
      <xdr:rowOff>24741</xdr:rowOff>
    </xdr:from>
    <xdr:to>
      <xdr:col>5</xdr:col>
      <xdr:colOff>58041</xdr:colOff>
      <xdr:row>18</xdr:row>
      <xdr:rowOff>16181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8CE30271-CC07-4693-BF35-8D8BD3EA3676}"/>
            </a:ext>
          </a:extLst>
        </xdr:cNvPr>
        <xdr:cNvCxnSpPr/>
      </xdr:nvCxnSpPr>
      <xdr:spPr>
        <a:xfrm>
          <a:off x="2755611" y="7676491"/>
          <a:ext cx="826680" cy="550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104148</xdr:colOff>
      <xdr:row>16</xdr:row>
      <xdr:rowOff>334332</xdr:rowOff>
    </xdr:from>
    <xdr:ext cx="562205" cy="43678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E56F7547-340F-4AE0-83AE-25F16DB58E20}"/>
            </a:ext>
          </a:extLst>
        </xdr:cNvPr>
        <xdr:cNvSpPr txBox="1"/>
      </xdr:nvSpPr>
      <xdr:spPr>
        <a:xfrm>
          <a:off x="3279148" y="7979732"/>
          <a:ext cx="562205" cy="436786"/>
        </a:xfrm>
        <a:prstGeom prst="rect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can be</a:t>
          </a:r>
        </a:p>
        <a:p>
          <a:r>
            <a:rPr lang="en-US" sz="1100">
              <a:solidFill>
                <a:srgbClr val="FF0000"/>
              </a:solidFill>
            </a:rPr>
            <a:t>co-req</a:t>
          </a:r>
        </a:p>
      </xdr:txBody>
    </xdr:sp>
    <xdr:clientData/>
  </xdr:oneCellAnchor>
  <xdr:twoCellAnchor>
    <xdr:from>
      <xdr:col>1</xdr:col>
      <xdr:colOff>904786</xdr:colOff>
      <xdr:row>16</xdr:row>
      <xdr:rowOff>273806</xdr:rowOff>
    </xdr:from>
    <xdr:to>
      <xdr:col>2</xdr:col>
      <xdr:colOff>238729</xdr:colOff>
      <xdr:row>17</xdr:row>
      <xdr:rowOff>80191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502F1B9A-1EC9-4628-A67A-BFC7CB91766E}"/>
            </a:ext>
          </a:extLst>
        </xdr:cNvPr>
        <xdr:cNvCxnSpPr/>
      </xdr:nvCxnSpPr>
      <xdr:spPr>
        <a:xfrm flipH="1">
          <a:off x="1517561" y="7925556"/>
          <a:ext cx="508693" cy="1969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805544</xdr:colOff>
      <xdr:row>17</xdr:row>
      <xdr:rowOff>130628</xdr:rowOff>
    </xdr:from>
    <xdr:to>
      <xdr:col>1</xdr:col>
      <xdr:colOff>1132114</xdr:colOff>
      <xdr:row>18</xdr:row>
      <xdr:rowOff>21771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xmlns="" id="{23F0BFC1-426E-44A5-B9F5-0DB0AC57D1BF}"/>
            </a:ext>
          </a:extLst>
        </xdr:cNvPr>
        <xdr:cNvCxnSpPr/>
      </xdr:nvCxnSpPr>
      <xdr:spPr>
        <a:xfrm flipH="1">
          <a:off x="1418319" y="8169728"/>
          <a:ext cx="326570" cy="6259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60404</xdr:colOff>
      <xdr:row>20</xdr:row>
      <xdr:rowOff>107022</xdr:rowOff>
    </xdr:from>
    <xdr:to>
      <xdr:col>14</xdr:col>
      <xdr:colOff>149832</xdr:colOff>
      <xdr:row>21</xdr:row>
      <xdr:rowOff>17594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xmlns="" id="{28A99BA3-3D05-47A8-B233-D642402E10BD}"/>
            </a:ext>
          </a:extLst>
        </xdr:cNvPr>
        <xdr:cNvCxnSpPr/>
      </xdr:nvCxnSpPr>
      <xdr:spPr>
        <a:xfrm flipH="1">
          <a:off x="1854279" y="9333572"/>
          <a:ext cx="8487303" cy="2852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135320</xdr:colOff>
      <xdr:row>3</xdr:row>
      <xdr:rowOff>0</xdr:rowOff>
    </xdr:from>
    <xdr:to>
      <xdr:col>15</xdr:col>
      <xdr:colOff>128427</xdr:colOff>
      <xdr:row>20</xdr:row>
      <xdr:rowOff>117725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C9C6D1CF-4656-4DD6-ACD4-5AC831713C75}"/>
            </a:ext>
          </a:extLst>
        </xdr:cNvPr>
        <xdr:cNvCxnSpPr/>
      </xdr:nvCxnSpPr>
      <xdr:spPr>
        <a:xfrm flipH="1">
          <a:off x="10327070" y="1200150"/>
          <a:ext cx="256632" cy="8150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176893</xdr:colOff>
      <xdr:row>18</xdr:row>
      <xdr:rowOff>694192</xdr:rowOff>
    </xdr:from>
    <xdr:to>
      <xdr:col>5</xdr:col>
      <xdr:colOff>198532</xdr:colOff>
      <xdr:row>23</xdr:row>
      <xdr:rowOff>54428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xmlns="" id="{A858DEAB-3B43-446B-A50C-3C579FC76E06}"/>
            </a:ext>
          </a:extLst>
        </xdr:cNvPr>
        <xdr:cNvCxnSpPr/>
      </xdr:nvCxnSpPr>
      <xdr:spPr>
        <a:xfrm flipH="1">
          <a:off x="3704318" y="8907917"/>
          <a:ext cx="21639" cy="110966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707572</xdr:colOff>
      <xdr:row>18</xdr:row>
      <xdr:rowOff>707571</xdr:rowOff>
    </xdr:from>
    <xdr:to>
      <xdr:col>5</xdr:col>
      <xdr:colOff>95250</xdr:colOff>
      <xdr:row>26</xdr:row>
      <xdr:rowOff>40821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xmlns="" id="{2E1BB2E4-7192-47F7-BAE3-A11AF0691338}"/>
            </a:ext>
          </a:extLst>
        </xdr:cNvPr>
        <xdr:cNvCxnSpPr/>
      </xdr:nvCxnSpPr>
      <xdr:spPr>
        <a:xfrm flipH="1">
          <a:off x="1317172" y="8918121"/>
          <a:ext cx="2302328" cy="25622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B1:T27"/>
  <sheetViews>
    <sheetView showGridLines="0" tabSelected="1" zoomScale="70" zoomScaleNormal="70" zoomScalePageLayoutView="70" workbookViewId="0">
      <selection activeCell="U15" sqref="U15"/>
    </sheetView>
  </sheetViews>
  <sheetFormatPr baseColWidth="10" defaultColWidth="8.6640625" defaultRowHeight="15" x14ac:dyDescent="0.2"/>
  <cols>
    <col min="1" max="1" width="8.6640625" style="38"/>
    <col min="2" max="2" width="15.5" style="38" customWidth="1"/>
    <col min="3" max="3" width="4.6640625" style="38" customWidth="1"/>
    <col min="4" max="4" width="13.5" style="38" customWidth="1"/>
    <col min="5" max="5" width="4.6640625" style="38" customWidth="1"/>
    <col min="6" max="6" width="14.6640625" style="38" customWidth="1"/>
    <col min="7" max="7" width="5.83203125" style="38" customWidth="1"/>
    <col min="8" max="8" width="14.6640625" style="38" customWidth="1"/>
    <col min="9" max="9" width="3.83203125" style="38" customWidth="1"/>
    <col min="10" max="10" width="13.33203125" style="38" customWidth="1"/>
    <col min="11" max="11" width="3.6640625" style="38" customWidth="1"/>
    <col min="12" max="12" width="13.5" style="38" customWidth="1"/>
    <col min="13" max="13" width="4.5" style="38" customWidth="1"/>
    <col min="14" max="14" width="13.33203125" style="38" customWidth="1"/>
    <col min="15" max="15" width="3.5" style="38" customWidth="1"/>
    <col min="16" max="16" width="13.5" style="38" customWidth="1"/>
    <col min="17" max="17" width="3.83203125" style="38" customWidth="1"/>
    <col min="18" max="18" width="13.33203125" style="38" customWidth="1"/>
    <col min="19" max="19" width="3.5" style="36" customWidth="1"/>
    <col min="20" max="20" width="13.6640625" style="41" customWidth="1"/>
    <col min="21" max="16384" width="8.6640625" style="38"/>
  </cols>
  <sheetData>
    <row r="1" spans="2:20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6"/>
      <c r="R1" s="36"/>
      <c r="T1" s="36"/>
    </row>
    <row r="2" spans="2:20" ht="30" x14ac:dyDescent="0.2">
      <c r="H2" s="39" t="s">
        <v>134</v>
      </c>
      <c r="L2" s="39" t="s">
        <v>135</v>
      </c>
      <c r="P2" s="39" t="s">
        <v>136</v>
      </c>
      <c r="T2" s="36"/>
    </row>
    <row r="3" spans="2:20" ht="51" customHeight="1" x14ac:dyDescent="0.2">
      <c r="B3" s="40" t="s">
        <v>137</v>
      </c>
      <c r="D3" s="40" t="s">
        <v>138</v>
      </c>
      <c r="F3" s="40" t="s">
        <v>139</v>
      </c>
      <c r="H3" s="40" t="s">
        <v>140</v>
      </c>
      <c r="J3" s="40" t="s">
        <v>141</v>
      </c>
      <c r="L3" s="40" t="s">
        <v>52</v>
      </c>
      <c r="P3" s="40" t="s">
        <v>142</v>
      </c>
    </row>
    <row r="4" spans="2:20" ht="27" customHeight="1" x14ac:dyDescent="0.2">
      <c r="T4" s="36"/>
    </row>
    <row r="5" spans="2:20" ht="58.25" customHeight="1" x14ac:dyDescent="0.2">
      <c r="F5" s="39" t="s">
        <v>143</v>
      </c>
      <c r="T5" s="36"/>
    </row>
    <row r="6" spans="2:20" ht="62" customHeight="1" x14ac:dyDescent="0.2">
      <c r="B6" s="40" t="s">
        <v>144</v>
      </c>
      <c r="D6" s="40" t="s">
        <v>145</v>
      </c>
      <c r="F6" s="40" t="s">
        <v>146</v>
      </c>
      <c r="T6" s="36"/>
    </row>
    <row r="7" spans="2:20" ht="29.5" customHeight="1" x14ac:dyDescent="0.2">
      <c r="T7" s="36"/>
    </row>
    <row r="8" spans="2:20" ht="30" x14ac:dyDescent="0.2">
      <c r="B8" s="42" t="s">
        <v>147</v>
      </c>
      <c r="T8" s="36"/>
    </row>
    <row r="9" spans="2:20" ht="54" customHeight="1" x14ac:dyDescent="0.2">
      <c r="B9" s="40" t="s">
        <v>148</v>
      </c>
      <c r="D9" s="40" t="s">
        <v>149</v>
      </c>
      <c r="T9" s="36"/>
    </row>
    <row r="10" spans="2:20" x14ac:dyDescent="0.2">
      <c r="T10" s="36"/>
    </row>
    <row r="11" spans="2:20" ht="58" customHeight="1" x14ac:dyDescent="0.2">
      <c r="D11" s="40" t="s">
        <v>150</v>
      </c>
      <c r="F11" s="39" t="s">
        <v>151</v>
      </c>
      <c r="J11" s="40" t="s">
        <v>152</v>
      </c>
      <c r="O11" s="36"/>
      <c r="P11" s="36"/>
      <c r="Q11" s="36"/>
      <c r="R11" s="36"/>
      <c r="T11" s="36"/>
    </row>
    <row r="12" spans="2:20" ht="16.75" customHeight="1" x14ac:dyDescent="0.2">
      <c r="F12" s="39"/>
      <c r="T12" s="36"/>
    </row>
    <row r="13" spans="2:20" ht="60" x14ac:dyDescent="0.2">
      <c r="D13" s="40" t="s">
        <v>153</v>
      </c>
      <c r="F13" s="40" t="s">
        <v>154</v>
      </c>
      <c r="J13" s="40" t="s">
        <v>155</v>
      </c>
      <c r="T13" s="36"/>
    </row>
    <row r="14" spans="2:20" ht="29.25" customHeight="1" x14ac:dyDescent="0.2">
      <c r="T14" s="36"/>
    </row>
    <row r="15" spans="2:20" ht="30" x14ac:dyDescent="0.2">
      <c r="H15" s="39" t="s">
        <v>147</v>
      </c>
      <c r="T15" s="36"/>
    </row>
    <row r="16" spans="2:20" ht="45" x14ac:dyDescent="0.2">
      <c r="D16" s="40" t="s">
        <v>156</v>
      </c>
      <c r="H16" s="40" t="s">
        <v>157</v>
      </c>
      <c r="L16" s="40" t="s">
        <v>158</v>
      </c>
      <c r="T16" s="36"/>
    </row>
    <row r="17" spans="2:20" ht="30.75" customHeight="1" x14ac:dyDescent="0.2">
      <c r="T17" s="36"/>
    </row>
    <row r="18" spans="2:20" ht="13.75" customHeight="1" x14ac:dyDescent="0.2">
      <c r="B18" s="36"/>
      <c r="C18" s="36"/>
      <c r="P18" s="43"/>
      <c r="T18" s="36"/>
    </row>
    <row r="19" spans="2:20" ht="61.75" customHeight="1" x14ac:dyDescent="0.2">
      <c r="B19" s="40" t="s">
        <v>159</v>
      </c>
      <c r="D19" s="44" t="s">
        <v>160</v>
      </c>
      <c r="F19" s="44" t="s">
        <v>161</v>
      </c>
      <c r="H19" s="44" t="s">
        <v>162</v>
      </c>
      <c r="J19" s="44" t="s">
        <v>163</v>
      </c>
      <c r="L19" s="44" t="s">
        <v>164</v>
      </c>
      <c r="N19" s="44" t="s">
        <v>165</v>
      </c>
      <c r="P19" s="39" t="s">
        <v>166</v>
      </c>
      <c r="T19" s="36"/>
    </row>
    <row r="20" spans="2:20" ht="18.75" customHeight="1" x14ac:dyDescent="0.2">
      <c r="P20" s="39"/>
      <c r="T20" s="36"/>
    </row>
    <row r="21" spans="2:20" ht="30" x14ac:dyDescent="0.2">
      <c r="B21" s="40" t="s">
        <v>167</v>
      </c>
      <c r="T21" s="36"/>
    </row>
    <row r="22" spans="2:20" x14ac:dyDescent="0.2">
      <c r="T22" s="36"/>
    </row>
    <row r="23" spans="2:20" x14ac:dyDescent="0.2">
      <c r="B23" s="45"/>
      <c r="T23" s="36"/>
    </row>
    <row r="24" spans="2:20" ht="87.5" customHeight="1" x14ac:dyDescent="0.2">
      <c r="F24" s="39" t="s">
        <v>168</v>
      </c>
      <c r="H24" s="40" t="s">
        <v>7</v>
      </c>
      <c r="J24" s="40" t="s">
        <v>8</v>
      </c>
      <c r="L24" s="40" t="s">
        <v>169</v>
      </c>
      <c r="N24" s="40" t="s">
        <v>169</v>
      </c>
      <c r="P24" s="40" t="s">
        <v>169</v>
      </c>
      <c r="T24" s="36"/>
    </row>
    <row r="25" spans="2:20" ht="14.5" customHeight="1" x14ac:dyDescent="0.2">
      <c r="T25" s="36"/>
    </row>
    <row r="26" spans="2:20" ht="14.5" customHeight="1" x14ac:dyDescent="0.2">
      <c r="B26" s="45"/>
      <c r="D26" s="38" t="s">
        <v>170</v>
      </c>
      <c r="J26" s="38" t="s">
        <v>171</v>
      </c>
      <c r="T26" s="36"/>
    </row>
    <row r="27" spans="2:20" ht="82.5" customHeight="1" x14ac:dyDescent="0.2">
      <c r="B27" s="39" t="s">
        <v>172</v>
      </c>
      <c r="D27" s="40" t="s">
        <v>173</v>
      </c>
      <c r="F27" s="40" t="s">
        <v>174</v>
      </c>
      <c r="H27" s="40" t="s">
        <v>175</v>
      </c>
      <c r="J27" s="40" t="s">
        <v>176</v>
      </c>
      <c r="L27" s="40" t="s">
        <v>177</v>
      </c>
      <c r="N27" s="40" t="s">
        <v>178</v>
      </c>
      <c r="P27" s="40" t="s">
        <v>179</v>
      </c>
      <c r="R27" s="40" t="s">
        <v>180</v>
      </c>
    </row>
  </sheetData>
  <pageMargins left="0.25" right="0.25" top="0.75" bottom="0.75" header="0.3" footer="0.3"/>
  <pageSetup scale="40" fitToHeight="0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E55"/>
  <sheetViews>
    <sheetView workbookViewId="0">
      <selection activeCell="A3" sqref="A3:B3"/>
    </sheetView>
  </sheetViews>
  <sheetFormatPr baseColWidth="10" defaultColWidth="8.83203125" defaultRowHeight="16" x14ac:dyDescent="0.2"/>
  <cols>
    <col min="1" max="1" width="14.6640625" customWidth="1"/>
    <col min="2" max="2" width="39" customWidth="1"/>
    <col min="3" max="3" width="33.5" bestFit="1" customWidth="1"/>
    <col min="4" max="4" width="8.83203125" style="2"/>
    <col min="5" max="5" width="9.83203125" style="2" bestFit="1" customWidth="1"/>
    <col min="8" max="8" width="66.1640625" customWidth="1"/>
  </cols>
  <sheetData>
    <row r="1" spans="1:5" x14ac:dyDescent="0.2">
      <c r="A1" s="47" t="s">
        <v>131</v>
      </c>
      <c r="B1" s="47"/>
    </row>
    <row r="2" spans="1:5" x14ac:dyDescent="0.2">
      <c r="A2" s="47" t="s">
        <v>133</v>
      </c>
      <c r="B2" s="47"/>
    </row>
    <row r="3" spans="1:5" x14ac:dyDescent="0.2">
      <c r="A3" s="48" t="s">
        <v>124</v>
      </c>
      <c r="B3" s="48"/>
    </row>
    <row r="4" spans="1:5" x14ac:dyDescent="0.2">
      <c r="A4" s="49" t="s">
        <v>7</v>
      </c>
      <c r="B4" s="49"/>
    </row>
    <row r="5" spans="1:5" x14ac:dyDescent="0.2">
      <c r="A5" s="49" t="s">
        <v>8</v>
      </c>
      <c r="B5" s="49"/>
    </row>
    <row r="6" spans="1:5" x14ac:dyDescent="0.2">
      <c r="A6" s="48" t="s">
        <v>125</v>
      </c>
      <c r="B6" s="48"/>
    </row>
    <row r="7" spans="1:5" x14ac:dyDescent="0.2">
      <c r="A7" s="49" t="s">
        <v>123</v>
      </c>
      <c r="B7" s="49"/>
    </row>
    <row r="9" spans="1:5" x14ac:dyDescent="0.2">
      <c r="A9" s="46" t="s">
        <v>129</v>
      </c>
      <c r="B9" s="46"/>
      <c r="C9" s="46"/>
      <c r="D9" s="46"/>
      <c r="E9" s="46"/>
    </row>
    <row r="10" spans="1:5" x14ac:dyDescent="0.2">
      <c r="A10" s="7" t="s">
        <v>10</v>
      </c>
      <c r="B10" s="7" t="s">
        <v>11</v>
      </c>
      <c r="C10" s="7" t="s">
        <v>12</v>
      </c>
      <c r="D10" s="8" t="s">
        <v>13</v>
      </c>
      <c r="E10" s="8" t="s">
        <v>34</v>
      </c>
    </row>
    <row r="11" spans="1:5" x14ac:dyDescent="0.2">
      <c r="A11" s="4" t="s">
        <v>14</v>
      </c>
      <c r="B11" s="1"/>
      <c r="C11" s="1"/>
      <c r="D11" s="3"/>
      <c r="E11" s="3"/>
    </row>
    <row r="12" spans="1:5" x14ac:dyDescent="0.2">
      <c r="A12" s="1" t="s">
        <v>15</v>
      </c>
      <c r="B12" s="1" t="s">
        <v>16</v>
      </c>
      <c r="C12" s="1" t="s">
        <v>17</v>
      </c>
      <c r="D12" s="3">
        <v>1</v>
      </c>
      <c r="E12" s="3"/>
    </row>
    <row r="13" spans="1:5" x14ac:dyDescent="0.2">
      <c r="A13" s="1" t="s">
        <v>18</v>
      </c>
      <c r="B13" s="1" t="s">
        <v>19</v>
      </c>
      <c r="C13" s="1" t="s">
        <v>20</v>
      </c>
      <c r="D13" s="3">
        <v>3</v>
      </c>
      <c r="E13" s="3"/>
    </row>
    <row r="14" spans="1:5" x14ac:dyDescent="0.2">
      <c r="A14" s="1" t="s">
        <v>28</v>
      </c>
      <c r="B14" s="1" t="s">
        <v>29</v>
      </c>
      <c r="C14" s="1"/>
      <c r="D14" s="3">
        <v>3</v>
      </c>
      <c r="E14" s="3"/>
    </row>
    <row r="15" spans="1:5" x14ac:dyDescent="0.2">
      <c r="A15" s="5" t="s">
        <v>21</v>
      </c>
      <c r="B15" s="1" t="s">
        <v>35</v>
      </c>
      <c r="C15" s="1"/>
      <c r="D15" s="3">
        <v>3</v>
      </c>
      <c r="E15" s="3" t="s">
        <v>2</v>
      </c>
    </row>
    <row r="16" spans="1:5" x14ac:dyDescent="0.2">
      <c r="A16" s="1" t="s">
        <v>22</v>
      </c>
      <c r="B16" s="1" t="s">
        <v>23</v>
      </c>
      <c r="C16" s="1"/>
      <c r="D16" s="3">
        <v>3</v>
      </c>
      <c r="E16" s="3"/>
    </row>
    <row r="17" spans="1:5" ht="17" thickBot="1" x14ac:dyDescent="0.25">
      <c r="A17" s="11" t="s">
        <v>24</v>
      </c>
      <c r="B17" s="11" t="s">
        <v>25</v>
      </c>
      <c r="C17" s="11"/>
      <c r="D17" s="12">
        <v>3</v>
      </c>
      <c r="E17" s="12"/>
    </row>
    <row r="18" spans="1:5" x14ac:dyDescent="0.2">
      <c r="A18" s="9" t="s">
        <v>26</v>
      </c>
      <c r="B18" s="9" t="s">
        <v>27</v>
      </c>
      <c r="C18" s="9" t="s">
        <v>24</v>
      </c>
      <c r="D18" s="10">
        <v>3</v>
      </c>
      <c r="E18" s="10"/>
    </row>
    <row r="19" spans="1:5" x14ac:dyDescent="0.2">
      <c r="A19" s="1" t="s">
        <v>30</v>
      </c>
      <c r="B19" s="1" t="s">
        <v>31</v>
      </c>
      <c r="C19" s="1" t="s">
        <v>28</v>
      </c>
      <c r="D19" s="3">
        <v>3</v>
      </c>
      <c r="E19" s="3"/>
    </row>
    <row r="20" spans="1:5" x14ac:dyDescent="0.2">
      <c r="A20" s="5" t="s">
        <v>32</v>
      </c>
      <c r="B20" s="1" t="s">
        <v>33</v>
      </c>
      <c r="C20" s="1"/>
      <c r="D20" s="3">
        <v>3</v>
      </c>
      <c r="E20" s="3" t="s">
        <v>121</v>
      </c>
    </row>
    <row r="21" spans="1:5" x14ac:dyDescent="0.2">
      <c r="A21" s="1" t="s">
        <v>36</v>
      </c>
      <c r="B21" s="1" t="s">
        <v>37</v>
      </c>
      <c r="C21" s="1"/>
      <c r="D21" s="3">
        <v>3</v>
      </c>
      <c r="E21" s="3"/>
    </row>
    <row r="22" spans="1:5" x14ac:dyDescent="0.2">
      <c r="A22" s="1" t="s">
        <v>38</v>
      </c>
      <c r="B22" s="1" t="s">
        <v>39</v>
      </c>
      <c r="C22" s="1"/>
      <c r="D22" s="3">
        <v>3</v>
      </c>
      <c r="E22" s="3"/>
    </row>
    <row r="23" spans="1:5" ht="17" thickBot="1" x14ac:dyDescent="0.25">
      <c r="A23" s="11"/>
      <c r="B23" s="11"/>
      <c r="C23" s="14" t="s">
        <v>88</v>
      </c>
      <c r="D23" s="15">
        <f>SUM(D12:D22)</f>
        <v>31</v>
      </c>
      <c r="E23" s="12"/>
    </row>
    <row r="24" spans="1:5" x14ac:dyDescent="0.2">
      <c r="A24" s="13" t="s">
        <v>40</v>
      </c>
      <c r="B24" s="9"/>
      <c r="C24" s="9"/>
      <c r="D24" s="10"/>
      <c r="E24" s="10"/>
    </row>
    <row r="25" spans="1:5" x14ac:dyDescent="0.2">
      <c r="A25" s="1" t="s">
        <v>41</v>
      </c>
      <c r="B25" s="1" t="s">
        <v>42</v>
      </c>
      <c r="C25" s="1" t="s">
        <v>43</v>
      </c>
      <c r="D25" s="3">
        <v>3</v>
      </c>
      <c r="E25" s="3"/>
    </row>
    <row r="26" spans="1:5" x14ac:dyDescent="0.2">
      <c r="A26" s="5" t="s">
        <v>44</v>
      </c>
      <c r="B26" s="1" t="s">
        <v>45</v>
      </c>
      <c r="C26" s="1" t="s">
        <v>46</v>
      </c>
      <c r="D26" s="3">
        <v>3</v>
      </c>
      <c r="E26" s="3"/>
    </row>
    <row r="27" spans="1:5" x14ac:dyDescent="0.2">
      <c r="A27" s="1" t="s">
        <v>38</v>
      </c>
      <c r="B27" s="1" t="s">
        <v>52</v>
      </c>
      <c r="C27" s="1"/>
      <c r="D27" s="3">
        <v>3</v>
      </c>
      <c r="E27" s="3"/>
    </row>
    <row r="28" spans="1:5" x14ac:dyDescent="0.2">
      <c r="A28" s="1" t="s">
        <v>53</v>
      </c>
      <c r="B28" s="1" t="s">
        <v>54</v>
      </c>
      <c r="C28" s="1"/>
      <c r="D28" s="3">
        <v>3</v>
      </c>
      <c r="E28" s="3"/>
    </row>
    <row r="29" spans="1:5" ht="17" thickBot="1" x14ac:dyDescent="0.25">
      <c r="A29" s="21" t="s">
        <v>55</v>
      </c>
      <c r="B29" s="11" t="s">
        <v>56</v>
      </c>
      <c r="C29" s="11" t="s">
        <v>57</v>
      </c>
      <c r="D29" s="12">
        <v>3</v>
      </c>
      <c r="E29" s="12"/>
    </row>
    <row r="30" spans="1:5" x14ac:dyDescent="0.2">
      <c r="A30" s="27" t="s">
        <v>49</v>
      </c>
      <c r="B30" s="9" t="s">
        <v>50</v>
      </c>
      <c r="C30" s="9" t="s">
        <v>51</v>
      </c>
      <c r="D30" s="10">
        <v>3</v>
      </c>
      <c r="E30" s="10" t="s">
        <v>2</v>
      </c>
    </row>
    <row r="31" spans="1:5" x14ac:dyDescent="0.2">
      <c r="A31" s="1" t="s">
        <v>58</v>
      </c>
      <c r="B31" s="1" t="s">
        <v>59</v>
      </c>
      <c r="C31" s="1" t="s">
        <v>60</v>
      </c>
      <c r="D31" s="3">
        <v>3</v>
      </c>
      <c r="E31" s="3"/>
    </row>
    <row r="32" spans="1:5" x14ac:dyDescent="0.2">
      <c r="A32" s="1" t="s">
        <v>47</v>
      </c>
      <c r="B32" s="1" t="s">
        <v>48</v>
      </c>
      <c r="C32" s="1" t="s">
        <v>44</v>
      </c>
      <c r="D32" s="3">
        <v>3</v>
      </c>
      <c r="E32" s="3"/>
    </row>
    <row r="33" spans="1:5" x14ac:dyDescent="0.2">
      <c r="A33" s="1" t="s">
        <v>61</v>
      </c>
      <c r="B33" s="1" t="s">
        <v>62</v>
      </c>
      <c r="C33" s="1" t="s">
        <v>63</v>
      </c>
      <c r="D33" s="3">
        <v>3</v>
      </c>
      <c r="E33" s="3"/>
    </row>
    <row r="34" spans="1:5" x14ac:dyDescent="0.2">
      <c r="A34" s="5" t="s">
        <v>64</v>
      </c>
      <c r="B34" s="1" t="s">
        <v>65</v>
      </c>
      <c r="C34" s="1" t="s">
        <v>26</v>
      </c>
      <c r="D34" s="3">
        <v>3</v>
      </c>
      <c r="E34" s="3"/>
    </row>
    <row r="35" spans="1:5" ht="17" thickBot="1" x14ac:dyDescent="0.25">
      <c r="A35" s="11"/>
      <c r="B35" s="11"/>
      <c r="C35" s="14" t="s">
        <v>89</v>
      </c>
      <c r="D35" s="15">
        <f>SUM(D25:D34)</f>
        <v>30</v>
      </c>
      <c r="E35" s="12"/>
    </row>
    <row r="36" spans="1:5" x14ac:dyDescent="0.2">
      <c r="A36" s="16" t="s">
        <v>66</v>
      </c>
      <c r="B36" s="17"/>
      <c r="C36" s="17"/>
      <c r="D36" s="18"/>
      <c r="E36" s="18"/>
    </row>
    <row r="37" spans="1:5" x14ac:dyDescent="0.2">
      <c r="A37" s="1" t="s">
        <v>70</v>
      </c>
      <c r="B37" s="1" t="s">
        <v>71</v>
      </c>
      <c r="C37" s="1" t="s">
        <v>72</v>
      </c>
      <c r="D37" s="3">
        <v>3</v>
      </c>
      <c r="E37" s="3"/>
    </row>
    <row r="38" spans="1:5" x14ac:dyDescent="0.2">
      <c r="A38" s="5" t="s">
        <v>5</v>
      </c>
      <c r="B38" s="1" t="s">
        <v>0</v>
      </c>
      <c r="C38" s="1" t="s">
        <v>49</v>
      </c>
      <c r="D38" s="3">
        <v>3</v>
      </c>
      <c r="E38" s="3" t="s">
        <v>2</v>
      </c>
    </row>
    <row r="39" spans="1:5" x14ac:dyDescent="0.2">
      <c r="A39" s="1" t="s">
        <v>76</v>
      </c>
      <c r="B39" s="1" t="s">
        <v>77</v>
      </c>
      <c r="C39" s="1" t="s">
        <v>72</v>
      </c>
      <c r="D39" s="3">
        <v>3</v>
      </c>
      <c r="E39" s="3"/>
    </row>
    <row r="40" spans="1:5" x14ac:dyDescent="0.2">
      <c r="A40" s="1" t="s">
        <v>38</v>
      </c>
      <c r="B40" s="1" t="s">
        <v>78</v>
      </c>
      <c r="C40" s="1"/>
      <c r="D40" s="3">
        <v>3</v>
      </c>
      <c r="E40" s="3"/>
    </row>
    <row r="41" spans="1:5" ht="17" thickBot="1" x14ac:dyDescent="0.25">
      <c r="A41" s="11"/>
      <c r="B41" s="20" t="s">
        <v>119</v>
      </c>
      <c r="C41" s="11"/>
      <c r="D41" s="12">
        <v>3</v>
      </c>
      <c r="E41" s="12"/>
    </row>
    <row r="42" spans="1:5" ht="32" x14ac:dyDescent="0.2">
      <c r="A42" s="1" t="s">
        <v>67</v>
      </c>
      <c r="B42" s="1" t="s">
        <v>68</v>
      </c>
      <c r="C42" s="6" t="s">
        <v>69</v>
      </c>
      <c r="D42" s="3">
        <v>3</v>
      </c>
      <c r="E42" s="3"/>
    </row>
    <row r="43" spans="1:5" x14ac:dyDescent="0.2">
      <c r="A43" s="9" t="s">
        <v>79</v>
      </c>
      <c r="B43" s="9" t="s">
        <v>80</v>
      </c>
      <c r="C43" s="9"/>
      <c r="D43" s="10">
        <v>3</v>
      </c>
      <c r="E43" s="10"/>
    </row>
    <row r="44" spans="1:5" x14ac:dyDescent="0.2">
      <c r="A44" s="1" t="s">
        <v>73</v>
      </c>
      <c r="B44" s="1" t="s">
        <v>74</v>
      </c>
      <c r="C44" s="1" t="s">
        <v>75</v>
      </c>
      <c r="D44" s="3">
        <v>3</v>
      </c>
      <c r="E44" s="3"/>
    </row>
    <row r="45" spans="1:5" x14ac:dyDescent="0.2">
      <c r="A45" s="5" t="s">
        <v>6</v>
      </c>
      <c r="B45" s="1" t="s">
        <v>1</v>
      </c>
      <c r="C45" s="1" t="s">
        <v>49</v>
      </c>
      <c r="D45" s="3">
        <v>3</v>
      </c>
      <c r="E45" s="3" t="s">
        <v>2</v>
      </c>
    </row>
    <row r="46" spans="1:5" x14ac:dyDescent="0.2">
      <c r="A46" s="1"/>
      <c r="B46" s="19" t="s">
        <v>119</v>
      </c>
      <c r="C46" s="1"/>
      <c r="D46" s="3">
        <v>3</v>
      </c>
      <c r="E46" s="3"/>
    </row>
    <row r="47" spans="1:5" ht="17" thickBot="1" x14ac:dyDescent="0.25">
      <c r="A47" s="11"/>
      <c r="B47" s="11"/>
      <c r="C47" s="14" t="s">
        <v>122</v>
      </c>
      <c r="D47" s="15">
        <f>SUM(D37:D46)</f>
        <v>30</v>
      </c>
      <c r="E47" s="12"/>
    </row>
    <row r="48" spans="1:5" x14ac:dyDescent="0.2">
      <c r="A48" s="13" t="s">
        <v>81</v>
      </c>
      <c r="B48" s="9"/>
      <c r="C48" s="9"/>
      <c r="D48" s="10"/>
      <c r="E48" s="10"/>
    </row>
    <row r="49" spans="1:5" ht="48" x14ac:dyDescent="0.2">
      <c r="A49" s="1" t="s">
        <v>82</v>
      </c>
      <c r="B49" s="1" t="s">
        <v>83</v>
      </c>
      <c r="C49" s="6" t="s">
        <v>84</v>
      </c>
      <c r="D49" s="3">
        <v>3</v>
      </c>
      <c r="E49" s="3"/>
    </row>
    <row r="50" spans="1:5" x14ac:dyDescent="0.2">
      <c r="A50" s="1"/>
      <c r="B50" s="19" t="s">
        <v>119</v>
      </c>
      <c r="C50" s="1"/>
      <c r="D50" s="3">
        <v>9</v>
      </c>
      <c r="E50" s="3"/>
    </row>
    <row r="51" spans="1:5" ht="17" thickBot="1" x14ac:dyDescent="0.25">
      <c r="A51" s="21" t="s">
        <v>85</v>
      </c>
      <c r="B51" s="11" t="s">
        <v>91</v>
      </c>
      <c r="C51" s="11" t="s">
        <v>90</v>
      </c>
      <c r="D51" s="12">
        <v>6</v>
      </c>
      <c r="E51" s="12" t="s">
        <v>2</v>
      </c>
    </row>
    <row r="52" spans="1:5" x14ac:dyDescent="0.2">
      <c r="A52" s="22" t="s">
        <v>85</v>
      </c>
      <c r="B52" s="9" t="s">
        <v>92</v>
      </c>
      <c r="C52" s="9" t="s">
        <v>90</v>
      </c>
      <c r="D52" s="10">
        <v>3</v>
      </c>
      <c r="E52" s="10" t="s">
        <v>2</v>
      </c>
    </row>
    <row r="53" spans="1:5" x14ac:dyDescent="0.2">
      <c r="A53" s="1"/>
      <c r="B53" s="19" t="s">
        <v>119</v>
      </c>
      <c r="C53" s="1"/>
      <c r="D53" s="3">
        <v>9</v>
      </c>
      <c r="E53" s="3"/>
    </row>
    <row r="54" spans="1:5" ht="17" thickBot="1" x14ac:dyDescent="0.25">
      <c r="A54" s="11"/>
      <c r="B54" s="11"/>
      <c r="C54" s="14" t="s">
        <v>113</v>
      </c>
      <c r="D54" s="15">
        <f>SUM(D49:D53)</f>
        <v>30</v>
      </c>
      <c r="E54" s="12"/>
    </row>
    <row r="55" spans="1:5" x14ac:dyDescent="0.2">
      <c r="A55" s="9"/>
      <c r="B55" s="9"/>
      <c r="C55" s="25" t="s">
        <v>87</v>
      </c>
      <c r="D55" s="26">
        <f>D54+D47+D35+D23</f>
        <v>121</v>
      </c>
      <c r="E55" s="10"/>
    </row>
  </sheetData>
  <mergeCells count="8">
    <mergeCell ref="A9:E9"/>
    <mergeCell ref="A1:B1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5" scale="78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E68"/>
  <sheetViews>
    <sheetView workbookViewId="0">
      <selection activeCell="C8" sqref="C8"/>
    </sheetView>
  </sheetViews>
  <sheetFormatPr baseColWidth="10" defaultColWidth="8.83203125" defaultRowHeight="16" x14ac:dyDescent="0.2"/>
  <cols>
    <col min="1" max="1" width="19.1640625" customWidth="1"/>
    <col min="2" max="2" width="43.83203125" bestFit="1" customWidth="1"/>
    <col min="3" max="3" width="33.5" customWidth="1"/>
    <col min="4" max="4" width="6.6640625" bestFit="1" customWidth="1"/>
    <col min="5" max="5" width="9.83203125" bestFit="1" customWidth="1"/>
  </cols>
  <sheetData>
    <row r="1" spans="1:2" x14ac:dyDescent="0.2">
      <c r="A1" s="53" t="s">
        <v>93</v>
      </c>
      <c r="B1" s="53"/>
    </row>
    <row r="2" spans="1:2" ht="18.5" customHeight="1" x14ac:dyDescent="0.2">
      <c r="A2" s="53" t="s">
        <v>132</v>
      </c>
      <c r="B2" s="53"/>
    </row>
    <row r="3" spans="1:2" x14ac:dyDescent="0.2">
      <c r="A3" s="48" t="s">
        <v>126</v>
      </c>
      <c r="B3" s="48"/>
    </row>
    <row r="4" spans="1:2" x14ac:dyDescent="0.2">
      <c r="A4" s="49" t="s">
        <v>94</v>
      </c>
      <c r="B4" s="49"/>
    </row>
    <row r="5" spans="1:2" x14ac:dyDescent="0.2">
      <c r="A5" s="49" t="s">
        <v>95</v>
      </c>
      <c r="B5" s="49"/>
    </row>
    <row r="6" spans="1:2" x14ac:dyDescent="0.2">
      <c r="A6" s="49" t="s">
        <v>96</v>
      </c>
      <c r="B6" s="49"/>
    </row>
    <row r="7" spans="1:2" x14ac:dyDescent="0.2">
      <c r="A7" s="49" t="s">
        <v>97</v>
      </c>
      <c r="B7" s="49"/>
    </row>
    <row r="8" spans="1:2" x14ac:dyDescent="0.2">
      <c r="A8" s="48" t="s">
        <v>127</v>
      </c>
      <c r="B8" s="48"/>
    </row>
    <row r="9" spans="1:2" x14ac:dyDescent="0.2">
      <c r="A9" s="49" t="s">
        <v>7</v>
      </c>
      <c r="B9" s="49"/>
    </row>
    <row r="10" spans="1:2" x14ac:dyDescent="0.2">
      <c r="A10" s="49" t="s">
        <v>8</v>
      </c>
      <c r="B10" s="49"/>
    </row>
    <row r="11" spans="1:2" x14ac:dyDescent="0.2">
      <c r="A11" s="48" t="s">
        <v>128</v>
      </c>
      <c r="B11" s="48"/>
    </row>
    <row r="12" spans="1:2" x14ac:dyDescent="0.2">
      <c r="A12" s="49" t="s">
        <v>4</v>
      </c>
      <c r="B12" s="49"/>
    </row>
    <row r="13" spans="1:2" x14ac:dyDescent="0.2">
      <c r="A13" s="49" t="s">
        <v>98</v>
      </c>
      <c r="B13" s="49"/>
    </row>
    <row r="14" spans="1:2" x14ac:dyDescent="0.2">
      <c r="A14" s="49" t="s">
        <v>99</v>
      </c>
      <c r="B14" s="49"/>
    </row>
    <row r="15" spans="1:2" x14ac:dyDescent="0.2">
      <c r="A15" s="49" t="s">
        <v>100</v>
      </c>
      <c r="B15" s="49"/>
    </row>
    <row r="16" spans="1:2" x14ac:dyDescent="0.2">
      <c r="A16" s="49" t="s">
        <v>9</v>
      </c>
      <c r="B16" s="49"/>
    </row>
    <row r="17" spans="1:5" x14ac:dyDescent="0.2">
      <c r="A17" s="49" t="s">
        <v>3</v>
      </c>
      <c r="B17" s="49"/>
    </row>
    <row r="19" spans="1:5" x14ac:dyDescent="0.2">
      <c r="A19" s="50" t="s">
        <v>130</v>
      </c>
      <c r="B19" s="51"/>
      <c r="C19" s="51"/>
      <c r="D19" s="51"/>
      <c r="E19" s="52"/>
    </row>
    <row r="20" spans="1:5" x14ac:dyDescent="0.2">
      <c r="A20" s="7" t="s">
        <v>10</v>
      </c>
      <c r="B20" s="7" t="s">
        <v>11</v>
      </c>
      <c r="C20" s="7" t="s">
        <v>12</v>
      </c>
      <c r="D20" s="8" t="s">
        <v>13</v>
      </c>
      <c r="E20" s="8" t="s">
        <v>34</v>
      </c>
    </row>
    <row r="21" spans="1:5" x14ac:dyDescent="0.2">
      <c r="A21" s="29" t="s">
        <v>14</v>
      </c>
      <c r="B21" s="1"/>
      <c r="C21" s="1"/>
      <c r="D21" s="3"/>
      <c r="E21" s="3"/>
    </row>
    <row r="22" spans="1:5" x14ac:dyDescent="0.2">
      <c r="A22" s="6" t="s">
        <v>15</v>
      </c>
      <c r="B22" s="1" t="s">
        <v>16</v>
      </c>
      <c r="C22" s="1" t="s">
        <v>17</v>
      </c>
      <c r="D22" s="3">
        <v>1</v>
      </c>
      <c r="E22" s="3"/>
    </row>
    <row r="23" spans="1:5" x14ac:dyDescent="0.2">
      <c r="A23" s="6" t="s">
        <v>18</v>
      </c>
      <c r="B23" s="1" t="s">
        <v>19</v>
      </c>
      <c r="C23" s="1" t="s">
        <v>20</v>
      </c>
      <c r="D23" s="3">
        <v>3</v>
      </c>
      <c r="E23" s="3"/>
    </row>
    <row r="24" spans="1:5" x14ac:dyDescent="0.2">
      <c r="A24" s="6" t="s">
        <v>28</v>
      </c>
      <c r="B24" s="1" t="s">
        <v>29</v>
      </c>
      <c r="C24" s="1"/>
      <c r="D24" s="3">
        <v>3</v>
      </c>
      <c r="E24" s="3"/>
    </row>
    <row r="25" spans="1:5" x14ac:dyDescent="0.2">
      <c r="A25" s="30" t="s">
        <v>21</v>
      </c>
      <c r="B25" s="1" t="s">
        <v>35</v>
      </c>
      <c r="C25" s="1"/>
      <c r="D25" s="3">
        <v>3</v>
      </c>
      <c r="E25" s="3" t="s">
        <v>2</v>
      </c>
    </row>
    <row r="26" spans="1:5" x14ac:dyDescent="0.2">
      <c r="A26" s="6" t="s">
        <v>22</v>
      </c>
      <c r="B26" s="1" t="s">
        <v>23</v>
      </c>
      <c r="C26" s="1"/>
      <c r="D26" s="3">
        <v>3</v>
      </c>
      <c r="E26" s="3"/>
    </row>
    <row r="27" spans="1:5" ht="17" thickBot="1" x14ac:dyDescent="0.25">
      <c r="A27" s="28" t="s">
        <v>24</v>
      </c>
      <c r="B27" s="11" t="s">
        <v>25</v>
      </c>
      <c r="C27" s="11"/>
      <c r="D27" s="12">
        <v>3</v>
      </c>
      <c r="E27" s="12"/>
    </row>
    <row r="28" spans="1:5" x14ac:dyDescent="0.2">
      <c r="A28" s="23" t="s">
        <v>26</v>
      </c>
      <c r="B28" s="9" t="s">
        <v>27</v>
      </c>
      <c r="C28" s="9" t="s">
        <v>24</v>
      </c>
      <c r="D28" s="10">
        <v>3</v>
      </c>
      <c r="E28" s="10"/>
    </row>
    <row r="29" spans="1:5" x14ac:dyDescent="0.2">
      <c r="A29" s="6" t="s">
        <v>30</v>
      </c>
      <c r="B29" s="1" t="s">
        <v>31</v>
      </c>
      <c r="C29" s="1" t="s">
        <v>28</v>
      </c>
      <c r="D29" s="3">
        <v>3</v>
      </c>
      <c r="E29" s="3"/>
    </row>
    <row r="30" spans="1:5" x14ac:dyDescent="0.2">
      <c r="A30" s="30" t="s">
        <v>101</v>
      </c>
      <c r="B30" s="1" t="s">
        <v>102</v>
      </c>
      <c r="C30" s="1" t="s">
        <v>103</v>
      </c>
      <c r="D30" s="3">
        <v>4</v>
      </c>
      <c r="E30" s="3" t="s">
        <v>2</v>
      </c>
    </row>
    <row r="31" spans="1:5" x14ac:dyDescent="0.2">
      <c r="A31" s="6" t="s">
        <v>36</v>
      </c>
      <c r="B31" s="1" t="s">
        <v>37</v>
      </c>
      <c r="C31" s="1"/>
      <c r="D31" s="3">
        <v>3</v>
      </c>
      <c r="E31" s="3"/>
    </row>
    <row r="32" spans="1:5" x14ac:dyDescent="0.2">
      <c r="A32" s="6" t="s">
        <v>38</v>
      </c>
      <c r="B32" s="1" t="s">
        <v>39</v>
      </c>
      <c r="C32" s="1"/>
      <c r="D32" s="3">
        <v>3</v>
      </c>
      <c r="E32" s="3"/>
    </row>
    <row r="33" spans="1:5" ht="17" thickBot="1" x14ac:dyDescent="0.25">
      <c r="A33" s="28"/>
      <c r="B33" s="11"/>
      <c r="C33" s="14" t="s">
        <v>88</v>
      </c>
      <c r="D33" s="15">
        <f>SUM(D22:D32)</f>
        <v>32</v>
      </c>
      <c r="E33" s="12"/>
    </row>
    <row r="34" spans="1:5" x14ac:dyDescent="0.2">
      <c r="A34" s="31" t="s">
        <v>40</v>
      </c>
      <c r="B34" s="9"/>
      <c r="C34" s="9"/>
      <c r="D34" s="10"/>
      <c r="E34" s="10"/>
    </row>
    <row r="35" spans="1:5" x14ac:dyDescent="0.2">
      <c r="A35" s="6" t="s">
        <v>41</v>
      </c>
      <c r="B35" s="1" t="s">
        <v>42</v>
      </c>
      <c r="C35" s="1" t="s">
        <v>43</v>
      </c>
      <c r="D35" s="3">
        <v>3</v>
      </c>
      <c r="E35" s="3"/>
    </row>
    <row r="36" spans="1:5" x14ac:dyDescent="0.2">
      <c r="A36" s="30" t="s">
        <v>44</v>
      </c>
      <c r="B36" s="1" t="s">
        <v>45</v>
      </c>
      <c r="C36" s="1" t="s">
        <v>46</v>
      </c>
      <c r="D36" s="3">
        <v>3</v>
      </c>
      <c r="E36" s="3"/>
    </row>
    <row r="37" spans="1:5" x14ac:dyDescent="0.2">
      <c r="A37" s="30" t="s">
        <v>55</v>
      </c>
      <c r="B37" s="1" t="s">
        <v>118</v>
      </c>
      <c r="C37" s="1" t="s">
        <v>104</v>
      </c>
      <c r="D37" s="3">
        <v>3</v>
      </c>
      <c r="E37" s="3"/>
    </row>
    <row r="38" spans="1:5" x14ac:dyDescent="0.2">
      <c r="A38" s="30" t="s">
        <v>106</v>
      </c>
      <c r="B38" s="1" t="s">
        <v>107</v>
      </c>
      <c r="C38" s="1" t="s">
        <v>101</v>
      </c>
      <c r="D38" s="3">
        <v>4</v>
      </c>
      <c r="E38" s="3" t="s">
        <v>2</v>
      </c>
    </row>
    <row r="39" spans="1:5" ht="17" thickBot="1" x14ac:dyDescent="0.25">
      <c r="A39" s="32" t="s">
        <v>49</v>
      </c>
      <c r="B39" s="11" t="s">
        <v>50</v>
      </c>
      <c r="C39" s="11" t="s">
        <v>51</v>
      </c>
      <c r="D39" s="12">
        <v>3</v>
      </c>
      <c r="E39" s="12" t="s">
        <v>2</v>
      </c>
    </row>
    <row r="40" spans="1:5" x14ac:dyDescent="0.2">
      <c r="A40" s="33" t="s">
        <v>108</v>
      </c>
      <c r="B40" s="9" t="s">
        <v>109</v>
      </c>
      <c r="C40" s="9" t="s">
        <v>106</v>
      </c>
      <c r="D40" s="10">
        <v>4</v>
      </c>
      <c r="E40" s="10" t="s">
        <v>2</v>
      </c>
    </row>
    <row r="41" spans="1:5" x14ac:dyDescent="0.2">
      <c r="A41" s="6" t="s">
        <v>58</v>
      </c>
      <c r="B41" s="1" t="s">
        <v>59</v>
      </c>
      <c r="C41" s="1" t="s">
        <v>105</v>
      </c>
      <c r="D41" s="3">
        <v>3</v>
      </c>
      <c r="E41" s="3"/>
    </row>
    <row r="42" spans="1:5" x14ac:dyDescent="0.2">
      <c r="A42" s="6" t="s">
        <v>47</v>
      </c>
      <c r="B42" s="1" t="s">
        <v>48</v>
      </c>
      <c r="C42" s="1" t="s">
        <v>44</v>
      </c>
      <c r="D42" s="3">
        <v>3</v>
      </c>
      <c r="E42" s="3"/>
    </row>
    <row r="43" spans="1:5" x14ac:dyDescent="0.2">
      <c r="A43" s="6" t="s">
        <v>61</v>
      </c>
      <c r="B43" s="1" t="s">
        <v>62</v>
      </c>
      <c r="C43" s="1" t="s">
        <v>63</v>
      </c>
      <c r="D43" s="3">
        <v>3</v>
      </c>
      <c r="E43" s="3"/>
    </row>
    <row r="44" spans="1:5" x14ac:dyDescent="0.2">
      <c r="A44" s="30" t="s">
        <v>64</v>
      </c>
      <c r="B44" s="1" t="s">
        <v>65</v>
      </c>
      <c r="C44" s="1" t="s">
        <v>26</v>
      </c>
      <c r="D44" s="3">
        <v>3</v>
      </c>
      <c r="E44" s="3"/>
    </row>
    <row r="45" spans="1:5" ht="17" thickBot="1" x14ac:dyDescent="0.25">
      <c r="A45" s="28"/>
      <c r="B45" s="11"/>
      <c r="C45" s="14" t="s">
        <v>89</v>
      </c>
      <c r="D45" s="15">
        <f>SUM(D35:D44)</f>
        <v>32</v>
      </c>
      <c r="E45" s="12"/>
    </row>
    <row r="46" spans="1:5" x14ac:dyDescent="0.2">
      <c r="A46" s="31" t="s">
        <v>66</v>
      </c>
      <c r="B46" s="9"/>
      <c r="C46" s="9"/>
      <c r="D46" s="10"/>
      <c r="E46" s="10"/>
    </row>
    <row r="47" spans="1:5" x14ac:dyDescent="0.2">
      <c r="A47" s="6" t="s">
        <v>53</v>
      </c>
      <c r="B47" s="1" t="s">
        <v>54</v>
      </c>
      <c r="C47" s="1"/>
      <c r="D47" s="3">
        <v>3</v>
      </c>
      <c r="E47" s="3"/>
    </row>
    <row r="48" spans="1:5" x14ac:dyDescent="0.2">
      <c r="A48" s="6" t="s">
        <v>70</v>
      </c>
      <c r="B48" s="1" t="s">
        <v>71</v>
      </c>
      <c r="C48" s="1" t="s">
        <v>72</v>
      </c>
      <c r="D48" s="3">
        <v>3</v>
      </c>
      <c r="E48" s="3"/>
    </row>
    <row r="49" spans="1:5" ht="32" x14ac:dyDescent="0.2">
      <c r="A49" s="34" t="s">
        <v>117</v>
      </c>
      <c r="B49" s="24" t="s">
        <v>120</v>
      </c>
      <c r="C49" s="1"/>
      <c r="D49" s="3">
        <v>3</v>
      </c>
      <c r="E49" s="3"/>
    </row>
    <row r="50" spans="1:5" x14ac:dyDescent="0.2">
      <c r="A50" s="30" t="s">
        <v>5</v>
      </c>
      <c r="B50" s="1" t="s">
        <v>0</v>
      </c>
      <c r="C50" s="1" t="s">
        <v>49</v>
      </c>
      <c r="D50" s="3">
        <v>3</v>
      </c>
      <c r="E50" s="3" t="s">
        <v>2</v>
      </c>
    </row>
    <row r="51" spans="1:5" ht="17" thickBot="1" x14ac:dyDescent="0.25">
      <c r="A51" s="32" t="s">
        <v>114</v>
      </c>
      <c r="B51" s="11" t="s">
        <v>111</v>
      </c>
      <c r="C51" s="11" t="s">
        <v>106</v>
      </c>
      <c r="D51" s="12">
        <v>4</v>
      </c>
      <c r="E51" s="12" t="s">
        <v>2</v>
      </c>
    </row>
    <row r="52" spans="1:5" x14ac:dyDescent="0.2">
      <c r="A52" s="23" t="s">
        <v>73</v>
      </c>
      <c r="B52" s="9" t="s">
        <v>74</v>
      </c>
      <c r="C52" s="9" t="s">
        <v>75</v>
      </c>
      <c r="D52" s="10">
        <v>3</v>
      </c>
      <c r="E52" s="10"/>
    </row>
    <row r="53" spans="1:5" x14ac:dyDescent="0.2">
      <c r="A53" s="6" t="s">
        <v>76</v>
      </c>
      <c r="B53" s="1" t="s">
        <v>77</v>
      </c>
      <c r="C53" s="1" t="s">
        <v>72</v>
      </c>
      <c r="D53" s="3">
        <v>3</v>
      </c>
      <c r="E53" s="3"/>
    </row>
    <row r="54" spans="1:5" x14ac:dyDescent="0.2">
      <c r="A54" s="6" t="s">
        <v>79</v>
      </c>
      <c r="B54" s="1" t="s">
        <v>80</v>
      </c>
      <c r="C54" s="1"/>
      <c r="D54" s="3">
        <v>3</v>
      </c>
      <c r="E54" s="3"/>
    </row>
    <row r="55" spans="1:5" x14ac:dyDescent="0.2">
      <c r="A55" s="30" t="s">
        <v>6</v>
      </c>
      <c r="B55" s="1" t="s">
        <v>1</v>
      </c>
      <c r="C55" s="1" t="s">
        <v>49</v>
      </c>
      <c r="D55" s="3">
        <v>3</v>
      </c>
      <c r="E55" s="3" t="s">
        <v>2</v>
      </c>
    </row>
    <row r="56" spans="1:5" ht="32" x14ac:dyDescent="0.2">
      <c r="A56" s="34" t="s">
        <v>117</v>
      </c>
      <c r="B56" s="24" t="s">
        <v>120</v>
      </c>
      <c r="C56" s="1"/>
      <c r="D56" s="3">
        <v>3</v>
      </c>
      <c r="E56" s="3"/>
    </row>
    <row r="57" spans="1:5" ht="17" thickBot="1" x14ac:dyDescent="0.25">
      <c r="A57" s="28"/>
      <c r="B57" s="11"/>
      <c r="C57" s="14" t="s">
        <v>110</v>
      </c>
      <c r="D57" s="15">
        <f>SUM(D47:D56)</f>
        <v>31</v>
      </c>
      <c r="E57" s="12"/>
    </row>
    <row r="58" spans="1:5" x14ac:dyDescent="0.2">
      <c r="A58" s="31" t="s">
        <v>81</v>
      </c>
      <c r="B58" s="9"/>
      <c r="C58" s="9"/>
      <c r="D58" s="10"/>
      <c r="E58" s="10"/>
    </row>
    <row r="59" spans="1:5" ht="32" x14ac:dyDescent="0.2">
      <c r="A59" s="6" t="s">
        <v>67</v>
      </c>
      <c r="B59" s="1" t="s">
        <v>68</v>
      </c>
      <c r="C59" s="6" t="s">
        <v>69</v>
      </c>
      <c r="D59" s="3">
        <v>3</v>
      </c>
      <c r="E59" s="3"/>
    </row>
    <row r="60" spans="1:5" x14ac:dyDescent="0.2">
      <c r="A60" s="6" t="s">
        <v>38</v>
      </c>
      <c r="B60" s="1" t="s">
        <v>52</v>
      </c>
      <c r="C60" s="1"/>
      <c r="D60" s="3">
        <v>3</v>
      </c>
      <c r="E60" s="3"/>
    </row>
    <row r="61" spans="1:5" ht="32" x14ac:dyDescent="0.2">
      <c r="A61" s="30" t="s">
        <v>115</v>
      </c>
      <c r="B61" s="1" t="s">
        <v>112</v>
      </c>
      <c r="C61" s="1" t="s">
        <v>86</v>
      </c>
      <c r="D61" s="3">
        <v>3</v>
      </c>
      <c r="E61" s="3" t="s">
        <v>2</v>
      </c>
    </row>
    <row r="62" spans="1:5" ht="33" thickBot="1" x14ac:dyDescent="0.25">
      <c r="A62" s="35" t="s">
        <v>117</v>
      </c>
      <c r="B62" s="24" t="s">
        <v>120</v>
      </c>
      <c r="C62" s="11"/>
      <c r="D62" s="12">
        <v>6</v>
      </c>
      <c r="E62" s="12"/>
    </row>
    <row r="63" spans="1:5" ht="48" x14ac:dyDescent="0.2">
      <c r="A63" s="23" t="s">
        <v>82</v>
      </c>
      <c r="B63" s="9" t="s">
        <v>83</v>
      </c>
      <c r="C63" s="23" t="s">
        <v>84</v>
      </c>
      <c r="D63" s="10">
        <v>3</v>
      </c>
      <c r="E63" s="10"/>
    </row>
    <row r="64" spans="1:5" x14ac:dyDescent="0.2">
      <c r="A64" s="6" t="s">
        <v>38</v>
      </c>
      <c r="B64" s="1" t="s">
        <v>78</v>
      </c>
      <c r="C64" s="1"/>
      <c r="D64" s="3">
        <v>3</v>
      </c>
      <c r="E64" s="3"/>
    </row>
    <row r="65" spans="1:5" ht="32" x14ac:dyDescent="0.2">
      <c r="A65" s="30" t="s">
        <v>116</v>
      </c>
      <c r="B65" s="1" t="s">
        <v>112</v>
      </c>
      <c r="C65" s="1" t="s">
        <v>86</v>
      </c>
      <c r="D65" s="3">
        <v>3</v>
      </c>
      <c r="E65" s="3" t="s">
        <v>2</v>
      </c>
    </row>
    <row r="66" spans="1:5" ht="32" x14ac:dyDescent="0.2">
      <c r="A66" s="34" t="s">
        <v>117</v>
      </c>
      <c r="B66" s="24" t="s">
        <v>120</v>
      </c>
      <c r="C66" s="1"/>
      <c r="D66" s="3">
        <v>6</v>
      </c>
      <c r="E66" s="3"/>
    </row>
    <row r="67" spans="1:5" ht="17" thickBot="1" x14ac:dyDescent="0.25">
      <c r="A67" s="28"/>
      <c r="B67" s="11"/>
      <c r="C67" s="14" t="s">
        <v>113</v>
      </c>
      <c r="D67" s="15">
        <f>SUM(D59:D66)</f>
        <v>30</v>
      </c>
      <c r="E67" s="12"/>
    </row>
    <row r="68" spans="1:5" x14ac:dyDescent="0.2">
      <c r="A68" s="9"/>
      <c r="B68" s="9"/>
      <c r="C68" s="25" t="s">
        <v>87</v>
      </c>
      <c r="D68" s="26">
        <f>D67+D57+D45+D33</f>
        <v>125</v>
      </c>
      <c r="E68" s="10"/>
    </row>
  </sheetData>
  <mergeCells count="18">
    <mergeCell ref="A6:B6"/>
    <mergeCell ref="A1:B1"/>
    <mergeCell ref="A2:B2"/>
    <mergeCell ref="A3:B3"/>
    <mergeCell ref="A4:B4"/>
    <mergeCell ref="A5:B5"/>
    <mergeCell ref="A19:E19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25" right="0.25" top="0.75" bottom="0.75" header="0.3" footer="0.3"/>
  <pageSetup paperSize="5"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BFIN BMAF MAP</vt:lpstr>
      <vt:lpstr>BFIN Model Plan</vt:lpstr>
      <vt:lpstr>BMAF Model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Viswa Viswanathan</dc:creator>
  <cp:lastModifiedBy>Microsoft Office User</cp:lastModifiedBy>
  <cp:lastPrinted>2019-08-06T20:03:23Z</cp:lastPrinted>
  <dcterms:created xsi:type="dcterms:W3CDTF">2018-10-05T12:21:38Z</dcterms:created>
  <dcterms:modified xsi:type="dcterms:W3CDTF">2021-11-17T15:46:56Z</dcterms:modified>
</cp:coreProperties>
</file>